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Box\Box\0700203_契約第一係（全員）\●契約事務（H30年度以降）\R8年度\単価契約\公開見積競争（特例）\（260401契約-小林1）令和８年度研究用試薬類の購入（単価契約）\04公告\"/>
    </mc:Choice>
  </mc:AlternateContent>
  <xr:revisionPtr revIDLastSave="0" documentId="13_ncr:1_{419C8CD4-05FF-4935-981A-5AC41BB93AED}" xr6:coauthVersionLast="47" xr6:coauthVersionMax="47" xr10:uidLastSave="{00000000-0000-0000-0000-000000000000}"/>
  <bookViews>
    <workbookView xWindow="-120" yWindow="-120" windowWidth="29040" windowHeight="15720" xr2:uid="{0022DE1F-DB09-4CC6-8384-7C8CEEA9A67C}"/>
  </bookViews>
  <sheets>
    <sheet name="試薬類（見積内訳書別紙）" sheetId="1" r:id="rId1"/>
  </sheets>
  <definedNames>
    <definedName name="_xlnm._FilterDatabase" localSheetId="0" hidden="1">'試薬類（見積内訳書別紙）'!$A$4:$J$41</definedName>
    <definedName name="_xlnm.Print_Area" localSheetId="0">'試薬類（見積内訳書別紙）'!$B$1:$J$45</definedName>
    <definedName name="_xlnm.Print_Titles" localSheetId="0">'試薬類（見積内訳書別紙）'!$4:$4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4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5" i="1"/>
  <c r="I42" i="1"/>
</calcChain>
</file>

<file path=xl/sharedStrings.xml><?xml version="1.0" encoding="utf-8"?>
<sst xmlns="http://schemas.openxmlformats.org/spreadsheetml/2006/main" count="174" uniqueCount="84">
  <si>
    <t>（別紙１）</t>
    <rPh sb="1" eb="3">
      <t>ベッシ</t>
    </rPh>
    <phoneticPr fontId="3"/>
  </si>
  <si>
    <t>令和８年度研究用試薬類の購入（単価契約）　見積内訳書</t>
    <rPh sb="0" eb="2">
      <t>レイワ</t>
    </rPh>
    <rPh sb="3" eb="5">
      <t>ネンド</t>
    </rPh>
    <rPh sb="5" eb="7">
      <t>ケンキュウ</t>
    </rPh>
    <rPh sb="7" eb="8">
      <t>ヨウ</t>
    </rPh>
    <rPh sb="8" eb="10">
      <t>シヤク</t>
    </rPh>
    <rPh sb="10" eb="11">
      <t>ルイ</t>
    </rPh>
    <rPh sb="12" eb="14">
      <t>コウニュウ</t>
    </rPh>
    <rPh sb="15" eb="17">
      <t>タンカ</t>
    </rPh>
    <rPh sb="17" eb="19">
      <t>ケイヤク</t>
    </rPh>
    <rPh sb="21" eb="23">
      <t>ミツモリ</t>
    </rPh>
    <rPh sb="23" eb="26">
      <t>ウチワケショ</t>
    </rPh>
    <phoneticPr fontId="3"/>
  </si>
  <si>
    <t>番号</t>
    <rPh sb="0" eb="2">
      <t>バンゴウ</t>
    </rPh>
    <phoneticPr fontId="3"/>
  </si>
  <si>
    <t>品名</t>
    <phoneticPr fontId="3"/>
  </si>
  <si>
    <t>用途・級等</t>
    <rPh sb="4" eb="5">
      <t>トウ</t>
    </rPh>
    <phoneticPr fontId="3"/>
  </si>
  <si>
    <t>密度等</t>
    <rPh sb="0" eb="2">
      <t>ミツド</t>
    </rPh>
    <rPh sb="2" eb="3">
      <t>トウ</t>
    </rPh>
    <phoneticPr fontId="3"/>
  </si>
  <si>
    <t>容量等</t>
    <rPh sb="0" eb="2">
      <t>ヨウリョウ</t>
    </rPh>
    <rPh sb="2" eb="3">
      <t>トウ</t>
    </rPh>
    <phoneticPr fontId="3"/>
  </si>
  <si>
    <t>規格</t>
    <rPh sb="0" eb="2">
      <t>キカク</t>
    </rPh>
    <phoneticPr fontId="3"/>
  </si>
  <si>
    <t>1個当たりの
単価（税抜）</t>
    <rPh sb="1" eb="2">
      <t>コ</t>
    </rPh>
    <rPh sb="2" eb="3">
      <t>ア</t>
    </rPh>
    <rPh sb="7" eb="9">
      <t>タンカ</t>
    </rPh>
    <rPh sb="10" eb="12">
      <t>ゼイヌキ</t>
    </rPh>
    <phoneticPr fontId="3"/>
  </si>
  <si>
    <t>令和８年度
予定数量</t>
    <rPh sb="0" eb="2">
      <t>レイワ</t>
    </rPh>
    <rPh sb="3" eb="5">
      <t>ネンド</t>
    </rPh>
    <rPh sb="6" eb="8">
      <t>ヨテイ</t>
    </rPh>
    <rPh sb="8" eb="10">
      <t>スウリョウ</t>
    </rPh>
    <phoneticPr fontId="3"/>
  </si>
  <si>
    <t>小計</t>
    <rPh sb="0" eb="2">
      <t>ショウケイ</t>
    </rPh>
    <phoneticPr fontId="3"/>
  </si>
  <si>
    <t>アセトニトリル</t>
  </si>
  <si>
    <t>LC/MS用</t>
  </si>
  <si>
    <t>1L</t>
    <phoneticPr fontId="3"/>
  </si>
  <si>
    <t>012-19851　富士フイルム和光純薬（株）</t>
  </si>
  <si>
    <t>LC/MS用</t>
    <phoneticPr fontId="3"/>
  </si>
  <si>
    <t>3L</t>
  </si>
  <si>
    <t>018-19853　富士フイルム和光純薬（株）</t>
  </si>
  <si>
    <t>アセトン　</t>
  </si>
  <si>
    <t>HPLC用</t>
  </si>
  <si>
    <t>014-08681　富士フイルム和光純薬（株）</t>
    <phoneticPr fontId="3"/>
  </si>
  <si>
    <t>010-08683　富士フイルム和光純薬（株）</t>
  </si>
  <si>
    <t>特級　</t>
  </si>
  <si>
    <t>500ml</t>
  </si>
  <si>
    <t>016-00346　富士フイルム和光純薬（株）</t>
  </si>
  <si>
    <t>012-00343　富士フイルム和光純薬（株）</t>
  </si>
  <si>
    <t>残留農薬・PCB試験用（濃縮5000）</t>
  </si>
  <si>
    <t>1L</t>
  </si>
  <si>
    <t>011-19201　富士フイルム和光純薬（株）</t>
  </si>
  <si>
    <t>残留農薬・PCB試験用（濃縮5000）</t>
    <phoneticPr fontId="3"/>
  </si>
  <si>
    <t>017-19203　富士フイルム和光純薬（株）</t>
  </si>
  <si>
    <t>ダイオキシン類分析用</t>
  </si>
  <si>
    <t>010-17831　富士フイルム和光純薬（株）</t>
  </si>
  <si>
    <t>016-17833　富士フイルム和光純薬（株）</t>
  </si>
  <si>
    <t>エタノール</t>
  </si>
  <si>
    <t>一級</t>
  </si>
  <si>
    <t>99.5％</t>
  </si>
  <si>
    <t>054-00461　富士フイルム和光純薬（株）</t>
  </si>
  <si>
    <t>エタノール</t>
    <phoneticPr fontId="3"/>
  </si>
  <si>
    <t>特級</t>
  </si>
  <si>
    <t>95%</t>
    <phoneticPr fontId="3"/>
  </si>
  <si>
    <t>18L</t>
  </si>
  <si>
    <t>059-00477    富士フイルム和光純薬（株）</t>
    <phoneticPr fontId="3"/>
  </si>
  <si>
    <t>500ml</t>
    <phoneticPr fontId="3"/>
  </si>
  <si>
    <t>057-00456　富士フイルム和光純薬（株）</t>
    <phoneticPr fontId="3"/>
  </si>
  <si>
    <t>057-00451    富士フイルム和光純薬（株）</t>
    <phoneticPr fontId="3"/>
  </si>
  <si>
    <t>055-00457    富士フイルム和光純薬（株）</t>
    <phoneticPr fontId="3"/>
  </si>
  <si>
    <t>分子生物学用</t>
  </si>
  <si>
    <t>70vol%　</t>
    <phoneticPr fontId="3"/>
  </si>
  <si>
    <t>059-07895　富士フイルム和光純薬（株）</t>
    <phoneticPr fontId="3"/>
  </si>
  <si>
    <t>054-07225　富士フイルム和光純薬（株）</t>
    <phoneticPr fontId="3"/>
  </si>
  <si>
    <t>医薬品試験用</t>
    <phoneticPr fontId="3"/>
  </si>
  <si>
    <t>058-08085    富士フイルム和光純薬（株）</t>
    <phoneticPr fontId="3"/>
  </si>
  <si>
    <t>050-06661    富士フイルム和光純薬（株）</t>
    <phoneticPr fontId="3"/>
  </si>
  <si>
    <t>056-06663    富士フイルム和光純薬（株）</t>
    <phoneticPr fontId="3"/>
  </si>
  <si>
    <t>053-07011　富士フイルム和光純薬（株）</t>
    <phoneticPr fontId="3"/>
  </si>
  <si>
    <t>ヘキサン</t>
    <phoneticPr fontId="3"/>
  </si>
  <si>
    <t>083-07911　富士フイルム和光純薬（株）</t>
    <phoneticPr fontId="3"/>
  </si>
  <si>
    <t>089-07913　富士フイルム和光純薬（株）</t>
  </si>
  <si>
    <t>ヘキサン</t>
  </si>
  <si>
    <t>083-07391　富士フイルム和光純薬（株）</t>
  </si>
  <si>
    <t>089-07393　富士フイルム和光純薬（株）</t>
    <phoneticPr fontId="3"/>
  </si>
  <si>
    <t>特級</t>
    <rPh sb="0" eb="2">
      <t>トッキュウ</t>
    </rPh>
    <phoneticPr fontId="3"/>
  </si>
  <si>
    <t>3L</t>
    <phoneticPr fontId="3"/>
  </si>
  <si>
    <t>085-00411　富士フイルム和光純薬（株）</t>
    <phoneticPr fontId="3"/>
  </si>
  <si>
    <t>メタノール</t>
  </si>
  <si>
    <t>138-06473　富士フイルム和光純薬（株）</t>
    <phoneticPr fontId="3"/>
  </si>
  <si>
    <t>132-06471　富士フイルム和光純薬（株）</t>
  </si>
  <si>
    <t>138-14521　富士フイルム和光純薬（株）</t>
  </si>
  <si>
    <t>134-14523　富士フイルム和光純薬（株）</t>
    <phoneticPr fontId="3"/>
  </si>
  <si>
    <t>QTofMS用</t>
    <phoneticPr fontId="3"/>
  </si>
  <si>
    <t>138-18541　富士フイルム和光純薬（株）</t>
    <phoneticPr fontId="3"/>
  </si>
  <si>
    <t>PFOS・PFOA分析用</t>
  </si>
  <si>
    <t>130-15941　富士フイルム和光純薬（株）</t>
    <phoneticPr fontId="3"/>
  </si>
  <si>
    <t>132-14161　富士フイルム和光純薬（株）</t>
    <phoneticPr fontId="3"/>
  </si>
  <si>
    <t>残留農薬・PCB試験用（濃縮300）</t>
    <phoneticPr fontId="3"/>
  </si>
  <si>
    <t>135-08823　富士フイルム和光純薬（株）</t>
    <phoneticPr fontId="3"/>
  </si>
  <si>
    <t>138-14163　富士フイルム和光純薬（株）</t>
  </si>
  <si>
    <t>136-13461　富士フイルム和光純薬（株）</t>
    <phoneticPr fontId="3"/>
  </si>
  <si>
    <t>132-13463　富士フイルム和光純薬（株）</t>
    <phoneticPr fontId="3"/>
  </si>
  <si>
    <t>合計</t>
    <rPh sb="0" eb="2">
      <t>ゴウケイケイ</t>
    </rPh>
    <phoneticPr fontId="3"/>
  </si>
  <si>
    <t>（総価）</t>
    <rPh sb="1" eb="2">
      <t>ソウ</t>
    </rPh>
    <rPh sb="2" eb="3">
      <t>アタイ</t>
    </rPh>
    <phoneticPr fontId="3"/>
  </si>
  <si>
    <t>（注１）本見積内訳書は、見積書と併せて提出すること。</t>
    <rPh sb="4" eb="5">
      <t>ホン</t>
    </rPh>
    <rPh sb="5" eb="7">
      <t>ミツモリ</t>
    </rPh>
    <rPh sb="7" eb="10">
      <t>ウチワケショ</t>
    </rPh>
    <rPh sb="12" eb="15">
      <t>ミツモリショ</t>
    </rPh>
    <rPh sb="16" eb="17">
      <t>アワ</t>
    </rPh>
    <rPh sb="19" eb="21">
      <t>テイシュツ</t>
    </rPh>
    <phoneticPr fontId="3"/>
  </si>
  <si>
    <t>（注２）契約単価は1個当たりの単価とする。</t>
    <rPh sb="10" eb="11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</si>
</sst>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1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6" fillId="0" borderId="1" xfId="1" applyNumberFormat="1" applyFont="1" applyBorder="1" applyAlignment="1">
      <alignment vertical="center" wrapText="1"/>
    </xf>
  </cellXfs>
  <cellStyles count="2">
    <cellStyle name="標準" xfId="0" builtinId="0"/>
    <cellStyle name="標準 2" xfId="1" xr:uid="{5BA2CD31-98BF-485C-816E-73171D916D26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545D-9B9E-4783-ADA7-7D8E2B3247A5}">
  <sheetPr>
    <pageSetUpPr fitToPage="1"/>
  </sheetPr>
  <dimension ref="A1:J109"/>
  <sheetViews>
    <sheetView tabSelected="1" view="pageBreakPreview" topLeftCell="B1" zoomScale="85" zoomScaleNormal="85" zoomScaleSheetLayoutView="85" workbookViewId="0">
      <pane ySplit="4" topLeftCell="A5" activePane="bottomLeft" state="frozen"/>
      <selection pane="bottomLeft" activeCell="H41" sqref="H41"/>
    </sheetView>
  </sheetViews>
  <sheetFormatPr defaultRowHeight="18.75" x14ac:dyDescent="0.4"/>
  <cols>
    <col min="1" max="1" width="0" hidden="1" customWidth="1"/>
    <col min="2" max="2" width="6.125" customWidth="1"/>
    <col min="3" max="3" width="13.875" style="1" customWidth="1"/>
    <col min="4" max="4" width="30.75" customWidth="1"/>
    <col min="5" max="5" width="9.5" customWidth="1"/>
    <col min="6" max="6" width="10" customWidth="1"/>
    <col min="7" max="7" width="36.25" customWidth="1"/>
    <col min="8" max="8" width="13.25" customWidth="1"/>
    <col min="9" max="9" width="12.625" customWidth="1"/>
    <col min="10" max="10" width="13.5" customWidth="1"/>
  </cols>
  <sheetData>
    <row r="1" spans="1:10" x14ac:dyDescent="0.4">
      <c r="J1" s="2" t="s">
        <v>0</v>
      </c>
    </row>
    <row r="2" spans="1:10" ht="21" customHeight="1" x14ac:dyDescent="0.4">
      <c r="B2" t="s">
        <v>1</v>
      </c>
    </row>
    <row r="3" spans="1:10" ht="12" customHeight="1" x14ac:dyDescent="0.4">
      <c r="B3" s="3"/>
    </row>
    <row r="4" spans="1:10" ht="50.25" customHeight="1" x14ac:dyDescent="0.4">
      <c r="A4" s="4"/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6" t="s">
        <v>7</v>
      </c>
      <c r="H4" s="6" t="s">
        <v>8</v>
      </c>
      <c r="I4" s="7" t="s">
        <v>9</v>
      </c>
      <c r="J4" s="7" t="s">
        <v>10</v>
      </c>
    </row>
    <row r="5" spans="1:10" s="12" customFormat="1" x14ac:dyDescent="0.4">
      <c r="A5" s="8"/>
      <c r="B5" s="9">
        <v>1</v>
      </c>
      <c r="C5" s="10" t="s">
        <v>11</v>
      </c>
      <c r="D5" s="9" t="s">
        <v>12</v>
      </c>
      <c r="E5" s="9"/>
      <c r="F5" s="9" t="s">
        <v>13</v>
      </c>
      <c r="G5" s="9" t="s">
        <v>14</v>
      </c>
      <c r="H5" s="9"/>
      <c r="I5" s="11">
        <v>6</v>
      </c>
      <c r="J5" s="28">
        <f>H5*I5</f>
        <v>0</v>
      </c>
    </row>
    <row r="6" spans="1:10" s="12" customFormat="1" x14ac:dyDescent="0.4">
      <c r="A6" s="8"/>
      <c r="B6" s="9">
        <v>2</v>
      </c>
      <c r="C6" s="10" t="s">
        <v>11</v>
      </c>
      <c r="D6" s="9" t="s">
        <v>15</v>
      </c>
      <c r="E6" s="9"/>
      <c r="F6" s="9" t="s">
        <v>16</v>
      </c>
      <c r="G6" s="9" t="s">
        <v>17</v>
      </c>
      <c r="H6" s="9"/>
      <c r="I6" s="11">
        <v>52</v>
      </c>
      <c r="J6" s="28">
        <f t="shared" ref="J6:J41" si="0">H6*I6</f>
        <v>0</v>
      </c>
    </row>
    <row r="7" spans="1:10" s="12" customFormat="1" x14ac:dyDescent="0.4">
      <c r="A7" s="8"/>
      <c r="B7" s="9">
        <v>3</v>
      </c>
      <c r="C7" s="10" t="s">
        <v>18</v>
      </c>
      <c r="D7" s="9" t="s">
        <v>19</v>
      </c>
      <c r="E7" s="9"/>
      <c r="F7" s="9" t="s">
        <v>13</v>
      </c>
      <c r="G7" s="9" t="s">
        <v>20</v>
      </c>
      <c r="H7" s="9"/>
      <c r="I7" s="11">
        <v>1</v>
      </c>
      <c r="J7" s="28">
        <f t="shared" si="0"/>
        <v>0</v>
      </c>
    </row>
    <row r="8" spans="1:10" s="12" customFormat="1" x14ac:dyDescent="0.4">
      <c r="A8" s="8"/>
      <c r="B8" s="9">
        <v>4</v>
      </c>
      <c r="C8" s="10" t="s">
        <v>18</v>
      </c>
      <c r="D8" s="9" t="s">
        <v>19</v>
      </c>
      <c r="E8" s="9"/>
      <c r="F8" s="9" t="s">
        <v>16</v>
      </c>
      <c r="G8" s="9" t="s">
        <v>21</v>
      </c>
      <c r="H8" s="9"/>
      <c r="I8" s="11">
        <v>1</v>
      </c>
      <c r="J8" s="28">
        <f t="shared" si="0"/>
        <v>0</v>
      </c>
    </row>
    <row r="9" spans="1:10" s="12" customFormat="1" x14ac:dyDescent="0.4">
      <c r="A9" s="8"/>
      <c r="B9" s="9">
        <v>5</v>
      </c>
      <c r="C9" s="10" t="s">
        <v>18</v>
      </c>
      <c r="D9" s="9" t="s">
        <v>22</v>
      </c>
      <c r="E9" s="9"/>
      <c r="F9" s="9" t="s">
        <v>23</v>
      </c>
      <c r="G9" s="9" t="s">
        <v>24</v>
      </c>
      <c r="H9" s="9"/>
      <c r="I9" s="11">
        <v>10</v>
      </c>
      <c r="J9" s="28">
        <f t="shared" si="0"/>
        <v>0</v>
      </c>
    </row>
    <row r="10" spans="1:10" s="12" customFormat="1" x14ac:dyDescent="0.4">
      <c r="A10" s="8"/>
      <c r="B10" s="9">
        <v>6</v>
      </c>
      <c r="C10" s="10" t="s">
        <v>18</v>
      </c>
      <c r="D10" s="9" t="s">
        <v>22</v>
      </c>
      <c r="E10" s="9"/>
      <c r="F10" s="9" t="s">
        <v>16</v>
      </c>
      <c r="G10" s="9" t="s">
        <v>25</v>
      </c>
      <c r="H10" s="9"/>
      <c r="I10" s="11">
        <v>9</v>
      </c>
      <c r="J10" s="28">
        <f t="shared" si="0"/>
        <v>0</v>
      </c>
    </row>
    <row r="11" spans="1:10" s="12" customFormat="1" x14ac:dyDescent="0.4">
      <c r="A11" s="8"/>
      <c r="B11" s="9">
        <v>7</v>
      </c>
      <c r="C11" s="10" t="s">
        <v>18</v>
      </c>
      <c r="D11" s="9" t="s">
        <v>26</v>
      </c>
      <c r="E11" s="9"/>
      <c r="F11" s="9" t="s">
        <v>27</v>
      </c>
      <c r="G11" s="9" t="s">
        <v>28</v>
      </c>
      <c r="H11" s="9"/>
      <c r="I11" s="11">
        <v>31</v>
      </c>
      <c r="J11" s="28">
        <f t="shared" si="0"/>
        <v>0</v>
      </c>
    </row>
    <row r="12" spans="1:10" s="12" customFormat="1" x14ac:dyDescent="0.4">
      <c r="A12" s="8"/>
      <c r="B12" s="9">
        <v>8</v>
      </c>
      <c r="C12" s="10" t="s">
        <v>18</v>
      </c>
      <c r="D12" s="9" t="s">
        <v>29</v>
      </c>
      <c r="E12" s="9"/>
      <c r="F12" s="9" t="s">
        <v>16</v>
      </c>
      <c r="G12" s="9" t="s">
        <v>30</v>
      </c>
      <c r="H12" s="9"/>
      <c r="I12" s="11">
        <v>9</v>
      </c>
      <c r="J12" s="28">
        <f t="shared" si="0"/>
        <v>0</v>
      </c>
    </row>
    <row r="13" spans="1:10" s="12" customFormat="1" x14ac:dyDescent="0.4">
      <c r="A13" s="8"/>
      <c r="B13" s="9">
        <v>9</v>
      </c>
      <c r="C13" s="10" t="s">
        <v>18</v>
      </c>
      <c r="D13" s="9" t="s">
        <v>31</v>
      </c>
      <c r="E13" s="9"/>
      <c r="F13" s="9" t="s">
        <v>27</v>
      </c>
      <c r="G13" s="9" t="s">
        <v>32</v>
      </c>
      <c r="H13" s="9"/>
      <c r="I13" s="11">
        <v>1</v>
      </c>
      <c r="J13" s="28">
        <f t="shared" si="0"/>
        <v>0</v>
      </c>
    </row>
    <row r="14" spans="1:10" s="12" customFormat="1" x14ac:dyDescent="0.4">
      <c r="A14" s="8"/>
      <c r="B14" s="9">
        <v>10</v>
      </c>
      <c r="C14" s="10" t="s">
        <v>18</v>
      </c>
      <c r="D14" s="9" t="s">
        <v>31</v>
      </c>
      <c r="E14" s="9"/>
      <c r="F14" s="9" t="s">
        <v>16</v>
      </c>
      <c r="G14" s="9" t="s">
        <v>33</v>
      </c>
      <c r="H14" s="9"/>
      <c r="I14" s="11">
        <v>38</v>
      </c>
      <c r="J14" s="28">
        <f t="shared" si="0"/>
        <v>0</v>
      </c>
    </row>
    <row r="15" spans="1:10" s="12" customFormat="1" x14ac:dyDescent="0.4">
      <c r="A15" s="8"/>
      <c r="B15" s="9">
        <v>11</v>
      </c>
      <c r="C15" s="10" t="s">
        <v>34</v>
      </c>
      <c r="D15" s="9" t="s">
        <v>35</v>
      </c>
      <c r="E15" s="9" t="s">
        <v>36</v>
      </c>
      <c r="F15" s="9" t="s">
        <v>16</v>
      </c>
      <c r="G15" s="9" t="s">
        <v>37</v>
      </c>
      <c r="H15" s="9"/>
      <c r="I15" s="11">
        <v>38</v>
      </c>
      <c r="J15" s="28">
        <f t="shared" si="0"/>
        <v>0</v>
      </c>
    </row>
    <row r="16" spans="1:10" s="12" customFormat="1" x14ac:dyDescent="0.4">
      <c r="A16" s="8"/>
      <c r="B16" s="9">
        <v>12</v>
      </c>
      <c r="C16" s="10" t="s">
        <v>38</v>
      </c>
      <c r="D16" s="9" t="s">
        <v>39</v>
      </c>
      <c r="E16" s="13" t="s">
        <v>40</v>
      </c>
      <c r="F16" s="9" t="s">
        <v>41</v>
      </c>
      <c r="G16" s="14" t="s">
        <v>42</v>
      </c>
      <c r="H16" s="14"/>
      <c r="I16" s="11">
        <v>1</v>
      </c>
      <c r="J16" s="28">
        <f t="shared" si="0"/>
        <v>0</v>
      </c>
    </row>
    <row r="17" spans="1:10" s="12" customFormat="1" x14ac:dyDescent="0.4">
      <c r="A17" s="8"/>
      <c r="B17" s="9">
        <v>13</v>
      </c>
      <c r="C17" s="10" t="s">
        <v>34</v>
      </c>
      <c r="D17" s="9" t="s">
        <v>39</v>
      </c>
      <c r="E17" s="9" t="s">
        <v>36</v>
      </c>
      <c r="F17" s="9" t="s">
        <v>43</v>
      </c>
      <c r="G17" s="14" t="s">
        <v>44</v>
      </c>
      <c r="H17" s="14"/>
      <c r="I17" s="11">
        <v>22</v>
      </c>
      <c r="J17" s="28">
        <f t="shared" si="0"/>
        <v>0</v>
      </c>
    </row>
    <row r="18" spans="1:10" s="12" customFormat="1" x14ac:dyDescent="0.4">
      <c r="A18" s="8"/>
      <c r="B18" s="9">
        <v>14</v>
      </c>
      <c r="C18" s="10" t="s">
        <v>34</v>
      </c>
      <c r="D18" s="9" t="s">
        <v>39</v>
      </c>
      <c r="E18" s="9" t="s">
        <v>36</v>
      </c>
      <c r="F18" s="9" t="s">
        <v>16</v>
      </c>
      <c r="G18" s="9" t="s">
        <v>45</v>
      </c>
      <c r="H18" s="9"/>
      <c r="I18" s="11">
        <v>17</v>
      </c>
      <c r="J18" s="28">
        <f t="shared" si="0"/>
        <v>0</v>
      </c>
    </row>
    <row r="19" spans="1:10" s="12" customFormat="1" x14ac:dyDescent="0.4">
      <c r="A19" s="8"/>
      <c r="B19" s="9">
        <v>15</v>
      </c>
      <c r="C19" s="10" t="s">
        <v>38</v>
      </c>
      <c r="D19" s="9" t="s">
        <v>39</v>
      </c>
      <c r="E19" s="9" t="s">
        <v>36</v>
      </c>
      <c r="F19" s="9" t="s">
        <v>41</v>
      </c>
      <c r="G19" s="15" t="s">
        <v>46</v>
      </c>
      <c r="H19" s="15"/>
      <c r="I19" s="11">
        <v>8</v>
      </c>
      <c r="J19" s="28">
        <f t="shared" si="0"/>
        <v>0</v>
      </c>
    </row>
    <row r="20" spans="1:10" s="12" customFormat="1" x14ac:dyDescent="0.4">
      <c r="A20" s="8"/>
      <c r="B20" s="9">
        <v>16</v>
      </c>
      <c r="C20" s="10" t="s">
        <v>34</v>
      </c>
      <c r="D20" s="9" t="s">
        <v>47</v>
      </c>
      <c r="E20" s="9" t="s">
        <v>48</v>
      </c>
      <c r="F20" s="9" t="s">
        <v>23</v>
      </c>
      <c r="G20" s="9" t="s">
        <v>49</v>
      </c>
      <c r="H20" s="9"/>
      <c r="I20" s="11">
        <v>6</v>
      </c>
      <c r="J20" s="28">
        <f t="shared" si="0"/>
        <v>0</v>
      </c>
    </row>
    <row r="21" spans="1:10" s="17" customFormat="1" x14ac:dyDescent="0.4">
      <c r="A21" s="16"/>
      <c r="B21" s="9">
        <v>17</v>
      </c>
      <c r="C21" s="10" t="s">
        <v>34</v>
      </c>
      <c r="D21" s="9" t="s">
        <v>47</v>
      </c>
      <c r="E21" s="9" t="s">
        <v>36</v>
      </c>
      <c r="F21" s="9" t="s">
        <v>23</v>
      </c>
      <c r="G21" s="9" t="s">
        <v>50</v>
      </c>
      <c r="H21" s="9"/>
      <c r="I21" s="11">
        <v>13</v>
      </c>
      <c r="J21" s="28">
        <f t="shared" si="0"/>
        <v>0</v>
      </c>
    </row>
    <row r="22" spans="1:10" s="12" customFormat="1" x14ac:dyDescent="0.4">
      <c r="A22" s="8"/>
      <c r="B22" s="9">
        <v>18</v>
      </c>
      <c r="C22" s="10" t="s">
        <v>34</v>
      </c>
      <c r="D22" s="9" t="s">
        <v>51</v>
      </c>
      <c r="E22" s="9" t="s">
        <v>36</v>
      </c>
      <c r="F22" s="9" t="s">
        <v>23</v>
      </c>
      <c r="G22" s="9" t="s">
        <v>52</v>
      </c>
      <c r="H22" s="9"/>
      <c r="I22" s="11">
        <v>1</v>
      </c>
      <c r="J22" s="28">
        <f t="shared" si="0"/>
        <v>0</v>
      </c>
    </row>
    <row r="23" spans="1:10" s="12" customFormat="1" x14ac:dyDescent="0.4">
      <c r="A23" s="8"/>
      <c r="B23" s="9">
        <v>19</v>
      </c>
      <c r="C23" s="10" t="s">
        <v>34</v>
      </c>
      <c r="D23" s="9" t="s">
        <v>31</v>
      </c>
      <c r="E23" s="9" t="s">
        <v>36</v>
      </c>
      <c r="F23" s="9" t="s">
        <v>13</v>
      </c>
      <c r="G23" s="9" t="s">
        <v>53</v>
      </c>
      <c r="H23" s="9"/>
      <c r="I23" s="11">
        <v>1</v>
      </c>
      <c r="J23" s="28">
        <f t="shared" si="0"/>
        <v>0</v>
      </c>
    </row>
    <row r="24" spans="1:10" s="12" customFormat="1" x14ac:dyDescent="0.4">
      <c r="A24" s="8"/>
      <c r="B24" s="9">
        <v>20</v>
      </c>
      <c r="C24" s="10" t="s">
        <v>34</v>
      </c>
      <c r="D24" s="9" t="s">
        <v>31</v>
      </c>
      <c r="E24" s="9" t="s">
        <v>36</v>
      </c>
      <c r="F24" s="9" t="s">
        <v>16</v>
      </c>
      <c r="G24" s="9" t="s">
        <v>54</v>
      </c>
      <c r="H24" s="9"/>
      <c r="I24" s="11">
        <v>1</v>
      </c>
      <c r="J24" s="28">
        <f t="shared" si="0"/>
        <v>0</v>
      </c>
    </row>
    <row r="25" spans="1:10" s="17" customFormat="1" x14ac:dyDescent="0.4">
      <c r="A25" s="16"/>
      <c r="B25" s="9">
        <v>21</v>
      </c>
      <c r="C25" s="10" t="s">
        <v>34</v>
      </c>
      <c r="D25" s="9" t="s">
        <v>29</v>
      </c>
      <c r="E25" s="9" t="s">
        <v>36</v>
      </c>
      <c r="F25" s="9" t="s">
        <v>13</v>
      </c>
      <c r="G25" s="9" t="s">
        <v>55</v>
      </c>
      <c r="H25" s="9"/>
      <c r="I25" s="11">
        <v>1</v>
      </c>
      <c r="J25" s="28">
        <f t="shared" si="0"/>
        <v>0</v>
      </c>
    </row>
    <row r="26" spans="1:10" s="12" customFormat="1" x14ac:dyDescent="0.4">
      <c r="A26" s="8"/>
      <c r="B26" s="9">
        <v>22</v>
      </c>
      <c r="C26" s="10" t="s">
        <v>56</v>
      </c>
      <c r="D26" s="9" t="s">
        <v>29</v>
      </c>
      <c r="E26" s="9"/>
      <c r="F26" s="9" t="s">
        <v>27</v>
      </c>
      <c r="G26" s="9" t="s">
        <v>57</v>
      </c>
      <c r="H26" s="9"/>
      <c r="I26" s="11">
        <v>6</v>
      </c>
      <c r="J26" s="28">
        <f t="shared" si="0"/>
        <v>0</v>
      </c>
    </row>
    <row r="27" spans="1:10" s="12" customFormat="1" x14ac:dyDescent="0.4">
      <c r="A27" s="8"/>
      <c r="B27" s="9">
        <v>23</v>
      </c>
      <c r="C27" s="10" t="s">
        <v>56</v>
      </c>
      <c r="D27" s="9" t="s">
        <v>29</v>
      </c>
      <c r="E27" s="9"/>
      <c r="F27" s="9" t="s">
        <v>16</v>
      </c>
      <c r="G27" s="9" t="s">
        <v>58</v>
      </c>
      <c r="H27" s="9"/>
      <c r="I27" s="11">
        <v>2</v>
      </c>
      <c r="J27" s="28">
        <f t="shared" si="0"/>
        <v>0</v>
      </c>
    </row>
    <row r="28" spans="1:10" s="12" customFormat="1" x14ac:dyDescent="0.4">
      <c r="A28" s="8"/>
      <c r="B28" s="9">
        <v>24</v>
      </c>
      <c r="C28" s="10" t="s">
        <v>59</v>
      </c>
      <c r="D28" s="9" t="s">
        <v>31</v>
      </c>
      <c r="E28" s="9"/>
      <c r="F28" s="9" t="s">
        <v>27</v>
      </c>
      <c r="G28" s="9" t="s">
        <v>60</v>
      </c>
      <c r="H28" s="9"/>
      <c r="I28" s="11">
        <v>1</v>
      </c>
      <c r="J28" s="28">
        <f t="shared" si="0"/>
        <v>0</v>
      </c>
    </row>
    <row r="29" spans="1:10" s="12" customFormat="1" x14ac:dyDescent="0.4">
      <c r="A29" s="8"/>
      <c r="B29" s="9">
        <v>25</v>
      </c>
      <c r="C29" s="10" t="s">
        <v>59</v>
      </c>
      <c r="D29" s="9" t="s">
        <v>31</v>
      </c>
      <c r="E29" s="9"/>
      <c r="F29" s="9" t="s">
        <v>16</v>
      </c>
      <c r="G29" s="9" t="s">
        <v>61</v>
      </c>
      <c r="H29" s="9"/>
      <c r="I29" s="11">
        <v>19</v>
      </c>
      <c r="J29" s="28">
        <f t="shared" si="0"/>
        <v>0</v>
      </c>
    </row>
    <row r="30" spans="1:10" s="17" customFormat="1" x14ac:dyDescent="0.4">
      <c r="A30" s="16"/>
      <c r="B30" s="9">
        <v>26</v>
      </c>
      <c r="C30" s="10" t="s">
        <v>59</v>
      </c>
      <c r="D30" s="9" t="s">
        <v>62</v>
      </c>
      <c r="E30" s="9"/>
      <c r="F30" s="9" t="s">
        <v>63</v>
      </c>
      <c r="G30" s="9" t="s">
        <v>64</v>
      </c>
      <c r="H30" s="9"/>
      <c r="I30" s="11">
        <v>1</v>
      </c>
      <c r="J30" s="28">
        <f t="shared" si="0"/>
        <v>0</v>
      </c>
    </row>
    <row r="31" spans="1:10" s="12" customFormat="1" ht="19.5" customHeight="1" x14ac:dyDescent="0.4">
      <c r="A31" s="8"/>
      <c r="B31" s="9">
        <v>27</v>
      </c>
      <c r="C31" s="10" t="s">
        <v>65</v>
      </c>
      <c r="D31" s="9" t="s">
        <v>19</v>
      </c>
      <c r="E31" s="9"/>
      <c r="F31" s="9" t="s">
        <v>27</v>
      </c>
      <c r="G31" s="9" t="s">
        <v>66</v>
      </c>
      <c r="H31" s="9"/>
      <c r="I31" s="11">
        <v>1</v>
      </c>
      <c r="J31" s="28">
        <f t="shared" si="0"/>
        <v>0</v>
      </c>
    </row>
    <row r="32" spans="1:10" s="12" customFormat="1" ht="19.5" customHeight="1" x14ac:dyDescent="0.4">
      <c r="A32" s="8"/>
      <c r="B32" s="9">
        <v>28</v>
      </c>
      <c r="C32" s="10" t="s">
        <v>65</v>
      </c>
      <c r="D32" s="9" t="s">
        <v>19</v>
      </c>
      <c r="E32" s="9"/>
      <c r="F32" s="9" t="s">
        <v>16</v>
      </c>
      <c r="G32" s="9" t="s">
        <v>67</v>
      </c>
      <c r="H32" s="9"/>
      <c r="I32" s="11">
        <v>1</v>
      </c>
      <c r="J32" s="28">
        <f t="shared" si="0"/>
        <v>0</v>
      </c>
    </row>
    <row r="33" spans="1:10" s="12" customFormat="1" x14ac:dyDescent="0.4">
      <c r="A33" s="8"/>
      <c r="B33" s="9">
        <v>29</v>
      </c>
      <c r="C33" s="10" t="s">
        <v>65</v>
      </c>
      <c r="D33" s="9" t="s">
        <v>15</v>
      </c>
      <c r="E33" s="9"/>
      <c r="F33" s="9" t="s">
        <v>13</v>
      </c>
      <c r="G33" s="9" t="s">
        <v>68</v>
      </c>
      <c r="H33" s="9"/>
      <c r="I33" s="11">
        <v>3</v>
      </c>
      <c r="J33" s="28">
        <f t="shared" si="0"/>
        <v>0</v>
      </c>
    </row>
    <row r="34" spans="1:10" s="12" customFormat="1" x14ac:dyDescent="0.4">
      <c r="A34" s="8"/>
      <c r="B34" s="9">
        <v>30</v>
      </c>
      <c r="C34" s="10" t="s">
        <v>65</v>
      </c>
      <c r="D34" s="9" t="s">
        <v>15</v>
      </c>
      <c r="E34" s="9"/>
      <c r="F34" s="9" t="s">
        <v>16</v>
      </c>
      <c r="G34" s="9" t="s">
        <v>69</v>
      </c>
      <c r="H34" s="9"/>
      <c r="I34" s="11">
        <v>84</v>
      </c>
      <c r="J34" s="28">
        <f t="shared" si="0"/>
        <v>0</v>
      </c>
    </row>
    <row r="35" spans="1:10" s="17" customFormat="1" x14ac:dyDescent="0.4">
      <c r="A35" s="16"/>
      <c r="B35" s="9">
        <v>31</v>
      </c>
      <c r="C35" s="10" t="s">
        <v>65</v>
      </c>
      <c r="D35" s="9" t="s">
        <v>70</v>
      </c>
      <c r="E35" s="9"/>
      <c r="F35" s="9" t="s">
        <v>27</v>
      </c>
      <c r="G35" s="9" t="s">
        <v>71</v>
      </c>
      <c r="H35" s="9"/>
      <c r="I35" s="11">
        <v>3</v>
      </c>
      <c r="J35" s="28">
        <f t="shared" si="0"/>
        <v>0</v>
      </c>
    </row>
    <row r="36" spans="1:10" s="12" customFormat="1" x14ac:dyDescent="0.4">
      <c r="A36" s="8"/>
      <c r="B36" s="9">
        <v>32</v>
      </c>
      <c r="C36" s="10" t="s">
        <v>65</v>
      </c>
      <c r="D36" s="9" t="s">
        <v>72</v>
      </c>
      <c r="E36" s="9"/>
      <c r="F36" s="9" t="s">
        <v>27</v>
      </c>
      <c r="G36" s="9" t="s">
        <v>73</v>
      </c>
      <c r="H36" s="9"/>
      <c r="I36" s="11">
        <v>44</v>
      </c>
      <c r="J36" s="28">
        <f t="shared" si="0"/>
        <v>0</v>
      </c>
    </row>
    <row r="37" spans="1:10" s="12" customFormat="1" x14ac:dyDescent="0.4">
      <c r="A37" s="8"/>
      <c r="B37" s="9">
        <v>33</v>
      </c>
      <c r="C37" s="10" t="s">
        <v>65</v>
      </c>
      <c r="D37" s="9" t="s">
        <v>26</v>
      </c>
      <c r="E37" s="9"/>
      <c r="F37" s="9" t="s">
        <v>27</v>
      </c>
      <c r="G37" s="9" t="s">
        <v>74</v>
      </c>
      <c r="H37" s="9"/>
      <c r="I37" s="11">
        <v>16</v>
      </c>
      <c r="J37" s="28">
        <f t="shared" si="0"/>
        <v>0</v>
      </c>
    </row>
    <row r="38" spans="1:10" s="17" customFormat="1" x14ac:dyDescent="0.4">
      <c r="A38" s="16"/>
      <c r="B38" s="9">
        <v>34</v>
      </c>
      <c r="C38" s="10" t="s">
        <v>65</v>
      </c>
      <c r="D38" s="9" t="s">
        <v>75</v>
      </c>
      <c r="E38" s="9"/>
      <c r="F38" s="9" t="s">
        <v>16</v>
      </c>
      <c r="G38" s="9" t="s">
        <v>76</v>
      </c>
      <c r="H38" s="9"/>
      <c r="I38" s="11">
        <v>1</v>
      </c>
      <c r="J38" s="28">
        <f t="shared" si="0"/>
        <v>0</v>
      </c>
    </row>
    <row r="39" spans="1:10" s="12" customFormat="1" x14ac:dyDescent="0.4">
      <c r="A39" s="8"/>
      <c r="B39" s="9">
        <v>35</v>
      </c>
      <c r="C39" s="10" t="s">
        <v>65</v>
      </c>
      <c r="D39" s="9" t="s">
        <v>26</v>
      </c>
      <c r="E39" s="9"/>
      <c r="F39" s="9" t="s">
        <v>16</v>
      </c>
      <c r="G39" s="9" t="s">
        <v>77</v>
      </c>
      <c r="H39" s="9"/>
      <c r="I39" s="11">
        <v>80</v>
      </c>
      <c r="J39" s="28">
        <f t="shared" si="0"/>
        <v>0</v>
      </c>
    </row>
    <row r="40" spans="1:10" s="12" customFormat="1" x14ac:dyDescent="0.4">
      <c r="A40" s="8"/>
      <c r="B40" s="9">
        <v>36</v>
      </c>
      <c r="C40" s="10" t="s">
        <v>65</v>
      </c>
      <c r="D40" s="9" t="s">
        <v>31</v>
      </c>
      <c r="E40" s="9"/>
      <c r="F40" s="9" t="s">
        <v>13</v>
      </c>
      <c r="G40" s="9" t="s">
        <v>78</v>
      </c>
      <c r="H40" s="9"/>
      <c r="I40" s="11">
        <v>1</v>
      </c>
      <c r="J40" s="28">
        <f t="shared" si="0"/>
        <v>0</v>
      </c>
    </row>
    <row r="41" spans="1:10" s="12" customFormat="1" ht="19.5" thickBot="1" x14ac:dyDescent="0.45">
      <c r="A41" s="8"/>
      <c r="B41" s="18">
        <v>37</v>
      </c>
      <c r="C41" s="19" t="s">
        <v>65</v>
      </c>
      <c r="D41" s="18" t="s">
        <v>31</v>
      </c>
      <c r="E41" s="18"/>
      <c r="F41" s="18" t="s">
        <v>16</v>
      </c>
      <c r="G41" s="18" t="s">
        <v>79</v>
      </c>
      <c r="H41" s="18"/>
      <c r="I41" s="11">
        <v>1</v>
      </c>
      <c r="J41" s="28">
        <f>H41*I41</f>
        <v>0</v>
      </c>
    </row>
    <row r="42" spans="1:10" ht="19.5" thickBot="1" x14ac:dyDescent="0.45">
      <c r="B42" s="20" t="s">
        <v>80</v>
      </c>
      <c r="C42" s="21"/>
      <c r="D42" s="21"/>
      <c r="E42" s="21"/>
      <c r="F42" s="21"/>
      <c r="G42" s="21"/>
      <c r="H42" s="22"/>
      <c r="I42" s="23">
        <f>SUM(I5:I41)</f>
        <v>531</v>
      </c>
      <c r="J42" s="24">
        <f>SUM(J5:J41)</f>
        <v>0</v>
      </c>
    </row>
    <row r="43" spans="1:10" x14ac:dyDescent="0.4">
      <c r="J43" s="2" t="s">
        <v>81</v>
      </c>
    </row>
    <row r="44" spans="1:10" x14ac:dyDescent="0.4">
      <c r="B44" s="25" t="s">
        <v>82</v>
      </c>
      <c r="C44" s="25"/>
      <c r="D44" s="25"/>
      <c r="E44" s="25"/>
      <c r="F44" s="25"/>
      <c r="G44" s="25"/>
      <c r="H44" s="25"/>
      <c r="I44" s="25"/>
      <c r="J44" s="25"/>
    </row>
    <row r="45" spans="1:10" x14ac:dyDescent="0.4">
      <c r="B45" s="26" t="s">
        <v>83</v>
      </c>
    </row>
    <row r="107" spans="9:10" x14ac:dyDescent="0.4">
      <c r="J107" s="27"/>
    </row>
    <row r="109" spans="9:10" x14ac:dyDescent="0.4">
      <c r="I109" s="27"/>
    </row>
  </sheetData>
  <autoFilter ref="A4:J41" xr:uid="{00000000-0009-0000-0000-000000000000}"/>
  <mergeCells count="2">
    <mergeCell ref="B42:H42"/>
    <mergeCell ref="B44:J44"/>
  </mergeCells>
  <phoneticPr fontId="3"/>
  <conditionalFormatting sqref="I5:J41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試薬類（見積内訳書別紙）</vt:lpstr>
      <vt:lpstr>'試薬類（見積内訳書別紙）'!Print_Area</vt:lpstr>
      <vt:lpstr>'試薬類（見積内訳書別紙）'!Print_Titles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祐斗</dc:creator>
  <cp:lastModifiedBy>小林 祐斗</cp:lastModifiedBy>
  <dcterms:created xsi:type="dcterms:W3CDTF">2026-02-18T01:38:29Z</dcterms:created>
  <dcterms:modified xsi:type="dcterms:W3CDTF">2026-02-18T01:40:46Z</dcterms:modified>
</cp:coreProperties>
</file>