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nds.nies.go.jp\soumu\会計課\000共有\【作業中】契約公表\△作業中H28.4月～\R5年度\R5.10\"/>
    </mc:Choice>
  </mc:AlternateContent>
  <xr:revisionPtr revIDLastSave="0" documentId="13_ncr:1_{FD7708AE-C5E0-40C6-BB78-56C559370294}" xr6:coauthVersionLast="47" xr6:coauthVersionMax="47" xr10:uidLastSave="{00000000-0000-0000-0000-000000000000}"/>
  <bookViews>
    <workbookView xWindow="-120" yWindow="-120" windowWidth="19440" windowHeight="15000" tabRatio="825" xr2:uid="{00000000-000D-0000-FFFF-FFFF00000000}"/>
  </bookViews>
  <sheets>
    <sheet name="物品･役務(随契)" sheetId="30" r:id="rId1"/>
  </sheets>
  <externalReferences>
    <externalReference r:id="rId2"/>
  </externalReferences>
  <definedNames>
    <definedName name="_xlnm._FilterDatabase" localSheetId="0" hidden="1">'物品･役務(随契)'!$A$3:$I$14</definedName>
    <definedName name="_xlnm.Print_Area" localSheetId="0">'物品･役務(随契)'!$A$1:$I$9</definedName>
    <definedName name="_xlnm.Print_Titles" localSheetId="0">'物品･役務(随契)'!$3:$3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30" l="1"/>
</calcChain>
</file>

<file path=xl/sharedStrings.xml><?xml version="1.0" encoding="utf-8"?>
<sst xmlns="http://schemas.openxmlformats.org/spreadsheetml/2006/main" count="62" uniqueCount="31">
  <si>
    <t>備考</t>
    <rPh sb="0" eb="2">
      <t>ビコウ</t>
    </rPh>
    <phoneticPr fontId="19"/>
  </si>
  <si>
    <t>予定価格</t>
    <rPh sb="0" eb="2">
      <t>ヨテイ</t>
    </rPh>
    <rPh sb="2" eb="4">
      <t>カカク</t>
    </rPh>
    <phoneticPr fontId="19"/>
  </si>
  <si>
    <t>契約を締結
した日</t>
    <rPh sb="0" eb="2">
      <t>ケイヤク</t>
    </rPh>
    <rPh sb="3" eb="5">
      <t>テイケツ</t>
    </rPh>
    <rPh sb="8" eb="9">
      <t>ヒ</t>
    </rPh>
    <phoneticPr fontId="19"/>
  </si>
  <si>
    <t>随意契約によることとした会計規程等の
根拠規程及び理由(企画競争又は公募）</t>
    <rPh sb="0" eb="2">
      <t>ズイイ</t>
    </rPh>
    <rPh sb="2" eb="4">
      <t>ケイヤク</t>
    </rPh>
    <rPh sb="12" eb="14">
      <t>カイケイ</t>
    </rPh>
    <rPh sb="14" eb="17">
      <t>キテイトウ</t>
    </rPh>
    <rPh sb="19" eb="21">
      <t>コンキョ</t>
    </rPh>
    <rPh sb="21" eb="23">
      <t>キテイ</t>
    </rPh>
    <rPh sb="23" eb="24">
      <t>オヨ</t>
    </rPh>
    <rPh sb="25" eb="27">
      <t>リユウ</t>
    </rPh>
    <rPh sb="28" eb="30">
      <t>キカク</t>
    </rPh>
    <rPh sb="30" eb="32">
      <t>キョウソウ</t>
    </rPh>
    <rPh sb="32" eb="33">
      <t>マタ</t>
    </rPh>
    <rPh sb="34" eb="36">
      <t>コウボ</t>
    </rPh>
    <phoneticPr fontId="19"/>
  </si>
  <si>
    <t>再就職の
役員の数</t>
    <rPh sb="0" eb="3">
      <t>サイシュウショク</t>
    </rPh>
    <rPh sb="5" eb="7">
      <t>ヤクイン</t>
    </rPh>
    <rPh sb="8" eb="9">
      <t>カズ</t>
    </rPh>
    <phoneticPr fontId="19"/>
  </si>
  <si>
    <t>落札率</t>
    <rPh sb="0" eb="2">
      <t>ラクサツ</t>
    </rPh>
    <rPh sb="2" eb="3">
      <t>リツ</t>
    </rPh>
    <phoneticPr fontId="19"/>
  </si>
  <si>
    <t>物品役務等の名称及び数量</t>
    <rPh sb="0" eb="2">
      <t>ブッピン</t>
    </rPh>
    <rPh sb="2" eb="4">
      <t>エキム</t>
    </rPh>
    <rPh sb="4" eb="5">
      <t>トウ</t>
    </rPh>
    <rPh sb="6" eb="8">
      <t>メイショウ</t>
    </rPh>
    <rPh sb="8" eb="9">
      <t>オヨ</t>
    </rPh>
    <rPh sb="10" eb="12">
      <t>スウリョウ</t>
    </rPh>
    <phoneticPr fontId="19"/>
  </si>
  <si>
    <t>契約の相手方の商号
又は名称及び法人番号
及び住所</t>
    <rPh sb="0" eb="2">
      <t>ケイヤク</t>
    </rPh>
    <rPh sb="3" eb="6">
      <t>アイテガタ</t>
    </rPh>
    <rPh sb="7" eb="9">
      <t>ショウゴウ</t>
    </rPh>
    <rPh sb="10" eb="11">
      <t>マタ</t>
    </rPh>
    <rPh sb="12" eb="14">
      <t>メイショウ</t>
    </rPh>
    <rPh sb="14" eb="15">
      <t>オヨ</t>
    </rPh>
    <rPh sb="16" eb="18">
      <t>ホウジン</t>
    </rPh>
    <rPh sb="18" eb="20">
      <t>バンゴウ</t>
    </rPh>
    <rPh sb="21" eb="22">
      <t>オヨ</t>
    </rPh>
    <rPh sb="23" eb="25">
      <t>ジュウショ</t>
    </rPh>
    <phoneticPr fontId="19"/>
  </si>
  <si>
    <t>公共調達の適正化について(平成18年8月25日付財計第2017号)に基づく随意契約に係る情報の公表(物品役務等)</t>
    <rPh sb="0" eb="2">
      <t>コウキョウ</t>
    </rPh>
    <rPh sb="2" eb="4">
      <t>チョウタツ</t>
    </rPh>
    <rPh sb="5" eb="8">
      <t>テキセイカ</t>
    </rPh>
    <rPh sb="13" eb="15">
      <t>ヘイセイ</t>
    </rPh>
    <rPh sb="17" eb="18">
      <t>ネン</t>
    </rPh>
    <rPh sb="19" eb="20">
      <t>ガツ</t>
    </rPh>
    <rPh sb="22" eb="23">
      <t>ニチ</t>
    </rPh>
    <rPh sb="23" eb="24">
      <t>ツ</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19"/>
  </si>
  <si>
    <t>-</t>
    <phoneticPr fontId="19"/>
  </si>
  <si>
    <t>契約金額</t>
    <rPh sb="0" eb="3">
      <t>ケイヤクキン</t>
    </rPh>
    <rPh sb="3" eb="4">
      <t>ガク</t>
    </rPh>
    <phoneticPr fontId="19"/>
  </si>
  <si>
    <t>-</t>
    <phoneticPr fontId="19"/>
  </si>
  <si>
    <t>(令和５年１０月分）　　　</t>
    <rPh sb="1" eb="3">
      <t>レイワ</t>
    </rPh>
    <rPh sb="4" eb="5">
      <t>ネン</t>
    </rPh>
    <rPh sb="7" eb="9">
      <t>ガツブン</t>
    </rPh>
    <phoneticPr fontId="19"/>
  </si>
  <si>
    <t>独立行政法人通則法第39条の規定に基づく会計監査人業務（令和５年度）</t>
    <rPh sb="0" eb="2">
      <t>ドクリツ</t>
    </rPh>
    <rPh sb="2" eb="4">
      <t>ギョウセイ</t>
    </rPh>
    <rPh sb="4" eb="6">
      <t>ホウジン</t>
    </rPh>
    <rPh sb="6" eb="8">
      <t>ツウソク</t>
    </rPh>
    <rPh sb="8" eb="9">
      <t>ホウ</t>
    </rPh>
    <rPh sb="9" eb="10">
      <t>ダイ</t>
    </rPh>
    <rPh sb="12" eb="13">
      <t>ジョウ</t>
    </rPh>
    <rPh sb="14" eb="16">
      <t>キテイ</t>
    </rPh>
    <rPh sb="17" eb="18">
      <t>モト</t>
    </rPh>
    <rPh sb="20" eb="22">
      <t>カイケイ</t>
    </rPh>
    <rPh sb="22" eb="24">
      <t>カンサ</t>
    </rPh>
    <rPh sb="24" eb="25">
      <t>ニン</t>
    </rPh>
    <rPh sb="25" eb="27">
      <t>ギョウム</t>
    </rPh>
    <rPh sb="28" eb="30">
      <t>レイワ</t>
    </rPh>
    <rPh sb="31" eb="33">
      <t>ネンド</t>
    </rPh>
    <phoneticPr fontId="3"/>
  </si>
  <si>
    <t>令和５年度４８L及び１０Lアルミ容器内面処理</t>
    <rPh sb="0" eb="2">
      <t>レイワ</t>
    </rPh>
    <rPh sb="3" eb="5">
      <t>ネンド</t>
    </rPh>
    <rPh sb="8" eb="9">
      <t>オヨ</t>
    </rPh>
    <rPh sb="16" eb="18">
      <t>ヨウキ</t>
    </rPh>
    <rPh sb="18" eb="20">
      <t>ナイメン</t>
    </rPh>
    <rPh sb="20" eb="22">
      <t>ショリ</t>
    </rPh>
    <phoneticPr fontId="3"/>
  </si>
  <si>
    <t>令和５年度Bruker 社IFS120HR 太陽追尾ユニット修理作業業務一式</t>
  </si>
  <si>
    <t>令和５年度　卓上型STA蛍光高度計LabSTAF型　一式</t>
    <rPh sb="0" eb="2">
      <t>レイワ</t>
    </rPh>
    <rPh sb="3" eb="5">
      <t>ネンド</t>
    </rPh>
    <rPh sb="6" eb="9">
      <t>タクジョウガタ</t>
    </rPh>
    <rPh sb="12" eb="14">
      <t>ケイコウ</t>
    </rPh>
    <rPh sb="14" eb="17">
      <t>コウドケイ</t>
    </rPh>
    <rPh sb="24" eb="25">
      <t>ガタ</t>
    </rPh>
    <rPh sb="26" eb="28">
      <t>イッシキ</t>
    </rPh>
    <phoneticPr fontId="3"/>
  </si>
  <si>
    <t>令和５年度カテゴリーアプローチを用いた新たな生態毒性予測システムの開発業務</t>
  </si>
  <si>
    <t>ポーランド・QSAR Lab Sp. ｚo.o.社</t>
  </si>
  <si>
    <t>18，000EURO</t>
  </si>
  <si>
    <t>（１）業務内容
　独立行政法人では、独立行政法人会計基準に基づき会計処理を行っており、毎事業年度の財務諸表、事業報告書及び決算報告書については、独立行政法人通則法第３９条により、会計監査人による監査を受けなければならないこととなっている。本業務は、この独立行政法人通則法に基づく監査を行うものである。
（２）随意契約とする理由
会計監査人は主務大臣が選任することとなるが、中央省庁等改革の推進に関する方針(Ⅲ独立行政法人制度関連、１８.会計監査人の監査(２)) において、独立行政法人の長は監事の同意を得た上で会計監査人の候補者の名簿を主務大臣に提出し、その選任を求めることとなっている。
　今中期目標期間中の会計監査人の候補者の選定については、令和３年度に５カ年（第５期中長期目標期間の全期間）の契約を前提とした企画書の公募を行い、有限責任監査法人トーマツを会計監査人候補者として選定している。
　ただし、会計監査人の任期は、その選任の日以後最初に終了する事業年度の財務諸表についての主務大臣の承認の時まで（＝１年度）と定められていることから、令和４年度以降も毎年選任の手続きが必要である。
　以上のことから、令和4事業年度以降については有限責任監査法人トーマツから当該年度の監査計画書を提出させ、所内に設置した「会計監査人候補者審査委員会」において審査し、その内容が適切であると認められた場合に引き続き契約を締結することとされている。
　今般、令和５事業年度の監査計画書について、所内に設置した「会計監査人候補者審査委員会」において審査した結果、その内容が適切であると認められたため、候補者として環境大臣へ推薦し、選任を受けるものである。　
　以上の理由から、国立研究開発法人国立環境研究所会計規程第３６条第１項第１号の規定により、有限責任監査法人トーマツと随意契約を行うものである。</t>
    <phoneticPr fontId="19"/>
  </si>
  <si>
    <t>（１）業務内容
　温室効果ガスの精密観測に必要な標準ガスを充填するNIES所有のアルミ合金製高圧ガス容器（内容積48Lを３本、10Lを９本）の耐圧検査と、成分濃度変化が起きないよう内面処理（バレル研磨と内面洗浄）を行う。
（２）随意契約とする理由
　温室効果ガスの精密な観測のためには、成分濃度の変化しない標準ガスでの較正が不可欠である。
これまでNIESの温室効果ガスモニタリングの標準ガスに使用する高圧ガス容器の内面処理は岩谷産業株式会社が行ってきたところであるが、国際的に信頼されているNIESの温室効果ガス観測データの精度と連続性の確保のためには、これまでと同等の品質を確保した内面処理を行う必要があり、高圧ガス容器に充填した標準ガス濃度の変化を、例えばCO2濃度では0.1ppm以下にし、かつ、内面処理後も容器検査の有効期限である原則5年間はその品質を持続させる必要がある。そのためには、岩谷産業株式会社が保有している独自の技術を用いて高圧ガス容器の内面処理を行うことが不可欠である。
以上の理由から、国立研究開発法人国立環境研究所会計規程第３６条第１項第１号の規定により、岩谷産業株式会社と随意契約を行うものである。</t>
    <phoneticPr fontId="19"/>
  </si>
  <si>
    <t>（１）業務内容
　表層海水中の植物プランクトンの光合成活性を定量的かつ詳細に測定するために、シングルターンオーバーアクティブ(STA)蛍光法によるクロロフィル蛍光値を連続的に得ることを目的として、卓上型STA蛍光光度計LabSTAF型を購入するものである。
（２）随契約とする理由
　本契約で調達するChelsea Technologies Group社製 (以下「Chelsea社」という。)「卓上型STA蛍光光度計LabSTAF型」は、STA蛍光法により測定されたクロロフィル蛍光値から植物プランクトンの光合成活性（生理状態）を詳細に定量化する機器である。
表層海水中に存在する植物プランクトンは主要光合成色素に加え、分類群特有の光合成補助色素を有するため、複数の植物プランクトン群集の光合成活性を定量的かつ詳細に測定するためには、複数の光合成色素に対応した７波長以上の励起波長が必要となる。また、天然海水の連続測定によって測定用サンプルチャンバーへの汚れや生物付着・沈澱が生じることから、研究者が常駐せずに安定的なデータ取得のためには自動クリーニング機構が不可欠である。
現在、この原理を利用したクロロフィル蛍光測定装置は複数製造されているが、本契約で調達するChelsea社のLabSTAFは、高感度な蛍光測定に加え、複数の植物プランクトン群集の光合成色素に対応した7つの励起波長と2つの検出波長による群集構造の把握や高品質な観測データを連続的に取得するための自動クリーニング機構よる安定的かつ長期的なモニタリング観測を可能とする唯一の機器である。本製品は、ケー・エンジニアリング株式会社が日本総代理店であるため、ケー・エンジニアリング株式会社以外から購入することはできない。なお、同原理のクロロフィル蛍光測定装置は以前カナダのSatlantic社が販売していたが、すでに販売停止となっていることに加え、励起波長2つ、検出波長1つと複数の植物プランクトン群集の光合成活性を把握するには性能が不十分である。またChelsea社の類似製品（Fast Ocean：ファストオーシャン）は自動クリーニング機構を有しているが、励起波長3つ、検出波長1つしか有していないため、研究遂行に必要な性能を有している機器は卓上型STA蛍光光度計LabSTAF型の他に存在しない。
以上の理由により、国立研究開発法人国立環境研究所会計規程第３６条第１項第２号の規定により、ケー・エンジニアリング株式会社と随意契約を行うものである。</t>
    <phoneticPr fontId="19"/>
  </si>
  <si>
    <t>（１）業務内容
　陸別の高分解能FTS観測で使用する太陽追尾装置ユニットが落雷で故障して使用できなくなったため、製造元であるBruker Optik GmbHに送付して状況を確認したところ、修理項目が明らかとなった。このため、本業務では、太陽追尾ユニットの修理、動作確認、NIESへの返送を行う。
（２）随意契約とする理由
　NIESにおける高分解能FTS（BrukerIFS120HR）とその太陽追尾装置ユニット等の部品の調達及び修理が可能な唯一の代理店は、メーカーであるブルカージャパン株式会社から竹田理化工業株式会社と指定されているため、竹田理化工業株式会社が履行可能な唯一の相手方である。
　以上の理由から、国立研究開発法人国立環境研究所会計規程第３６条第１項第１号の規定により、竹田理化工業株式会社と随意契約を行うものである。</t>
    <phoneticPr fontId="19"/>
  </si>
  <si>
    <t>（１）業務内容
 　本業務は、カテゴリーアプローチを用いた新たな生態毒性予測システムの開発を行うもの。
（２）随意契約とする理由
　令和5年度第7回契約審査委員会の承認を経て、技術力や業務遂行体制に関する要件を満たしているという理由からポーランド・QSAR Lab Sp. ｚo.o.社を特定事業者と選定し、令和5年9月15日から令和5年10月5日の期間で参加者確認公募方式により公示を行ったところ、特定事業者を除いて、株式会社政策基礎研究所から参加希望書類の提出があった。
　株式会社政策基礎研究所の参加希望書類を確認したところ、技術に関する要件及び業務執行体制に関する要件である、ケモインフォマティクスやQSARの分野における博士号を取得した従事者などの確認できなかったため、令和5年10月12日付で応募要件を満たしていないと通知し、期限までに通知に係る質問等がなかったところ。
　以上の理由により、国立研究開発法人国立環境研究所会計規程第３６条第１項の規定により、ポーランド・QSAR Lab Sp. ｚo.o.社と随意契約を行うものである。</t>
    <phoneticPr fontId="19"/>
  </si>
  <si>
    <t xml:space="preserve">有限責任監査法人トーマツ
JCN5010405001703
東京都千代田区丸の内三丁目 2 番 3 号 </t>
    <phoneticPr fontId="3"/>
  </si>
  <si>
    <t>岩谷産業株式会社　東関東支店
ＪＣＮ8120001077357 
茨城県土浦市港町１－７－２３</t>
    <rPh sb="0" eb="4">
      <t>イワタニサンギョウ</t>
    </rPh>
    <rPh sb="4" eb="8">
      <t>カブシキカイシャ</t>
    </rPh>
    <rPh sb="9" eb="10">
      <t>ヒガシ</t>
    </rPh>
    <rPh sb="10" eb="14">
      <t>カントウシテン</t>
    </rPh>
    <phoneticPr fontId="3"/>
  </si>
  <si>
    <t>竹田理化工業株式会社
ＪＣＮ9011001013618 
東京都渋谷区恵比寿西二丁目７番５号</t>
    <phoneticPr fontId="19"/>
  </si>
  <si>
    <t xml:space="preserve">ケー・エンジニアリング株式会社
JCN2010501003614
東京都台東区浅草橋5-2-12 </t>
    <phoneticPr fontId="3"/>
  </si>
  <si>
    <t>本業務は環境省の環境研究総合推進費による委託業務の一部を共同研究機関に再委託するものであり、研究計画書をもって再委託機関及び再委託金額の承認を得ている。</t>
    <rPh sb="46" eb="48">
      <t>ケンキュウ</t>
    </rPh>
    <rPh sb="48" eb="51">
      <t>ケイカクショ</t>
    </rPh>
    <rPh sb="55" eb="58">
      <t>サイイタク</t>
    </rPh>
    <rPh sb="58" eb="60">
      <t>キカン</t>
    </rPh>
    <rPh sb="60" eb="61">
      <t>オヨ</t>
    </rPh>
    <rPh sb="62" eb="65">
      <t>サイイタク</t>
    </rPh>
    <rPh sb="65" eb="67">
      <t>キンガク</t>
    </rPh>
    <rPh sb="68" eb="70">
      <t>ショウニン</t>
    </rPh>
    <rPh sb="71" eb="72">
      <t>エ</t>
    </rPh>
    <phoneticPr fontId="21"/>
  </si>
  <si>
    <t xml:space="preserve">大学共同利用機関法人人間文化研究機構 
JCN1012805001336
東京都立川市緑町１０番３ </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</si>
</sst>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quot;△ &quot;#,##0"/>
    <numFmt numFmtId="178" formatCode="#,##0_);[Red]\(#,##0\)"/>
  </numFmts>
  <fonts count="25"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1"/>
      <name val="ＭＳ Ｐゴシック"/>
      <family val="3"/>
      <charset val="128"/>
      <scheme val="minor"/>
    </font>
    <font>
      <sz val="10"/>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alignment vertical="center"/>
    </xf>
    <xf numFmtId="0" fontId="18" fillId="4" borderId="0" applyNumberFormat="0" applyBorder="0" applyAlignment="0" applyProtection="0">
      <alignment vertical="center"/>
    </xf>
  </cellStyleXfs>
  <cellXfs count="29">
    <xf numFmtId="0" fontId="0" fillId="0" borderId="0" xfId="0">
      <alignment vertical="center"/>
    </xf>
    <xf numFmtId="38" fontId="0" fillId="0" borderId="10" xfId="35" applyFont="1" applyFill="1" applyBorder="1" applyAlignment="1">
      <alignment horizontal="center" vertical="center" wrapText="1"/>
    </xf>
    <xf numFmtId="0" fontId="22" fillId="0" borderId="10" xfId="0" applyFont="1" applyBorder="1" applyAlignment="1">
      <alignment horizontal="center" vertical="center" wrapText="1"/>
    </xf>
    <xf numFmtId="9" fontId="22" fillId="0" borderId="10" xfId="28"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wrapText="1" shrinkToFit="1"/>
    </xf>
    <xf numFmtId="0" fontId="23" fillId="0" borderId="10" xfId="0" applyFont="1" applyBorder="1" applyAlignment="1">
      <alignment vertical="center" wrapText="1"/>
    </xf>
    <xf numFmtId="176" fontId="23" fillId="0" borderId="10" xfId="0" applyNumberFormat="1" applyFont="1" applyBorder="1" applyAlignment="1">
      <alignment horizontal="center" vertical="center" wrapText="1"/>
    </xf>
    <xf numFmtId="176" fontId="0" fillId="0" borderId="10" xfId="0" applyNumberFormat="1" applyBorder="1" applyAlignment="1">
      <alignment vertical="center" wrapText="1"/>
    </xf>
    <xf numFmtId="0" fontId="24" fillId="0" borderId="10" xfId="0" applyFont="1" applyBorder="1" applyAlignment="1">
      <alignment vertical="center" wrapText="1"/>
    </xf>
    <xf numFmtId="177" fontId="0" fillId="0" borderId="10" xfId="45" applyNumberFormat="1" applyFont="1" applyBorder="1" applyAlignment="1">
      <alignment vertical="center" shrinkToFit="1"/>
    </xf>
    <xf numFmtId="0" fontId="0" fillId="0" borderId="0" xfId="0" applyAlignment="1">
      <alignment vertical="center" wrapText="1"/>
    </xf>
    <xf numFmtId="0" fontId="0" fillId="0" borderId="0" xfId="0" applyAlignment="1">
      <alignment horizontal="center" vertical="center" wrapText="1"/>
    </xf>
    <xf numFmtId="0" fontId="22" fillId="0" borderId="10" xfId="0" applyFont="1" applyBorder="1" applyAlignment="1">
      <alignment vertical="center" wrapText="1"/>
    </xf>
    <xf numFmtId="0" fontId="0" fillId="0" borderId="10" xfId="0" applyBorder="1" applyAlignment="1">
      <alignment vertical="center" wrapText="1"/>
    </xf>
    <xf numFmtId="176" fontId="0" fillId="0" borderId="10" xfId="0" applyNumberFormat="1" applyBorder="1" applyAlignment="1">
      <alignment horizontal="center" vertical="center" wrapText="1"/>
    </xf>
    <xf numFmtId="178" fontId="0" fillId="0" borderId="10" xfId="0" applyNumberFormat="1" applyBorder="1" applyAlignment="1">
      <alignment vertical="center" wrapText="1"/>
    </xf>
    <xf numFmtId="0" fontId="22" fillId="0" borderId="10" xfId="0" applyFont="1" applyBorder="1" applyAlignment="1">
      <alignment horizontal="left" vertical="center" wrapText="1"/>
    </xf>
    <xf numFmtId="176" fontId="22" fillId="0" borderId="10" xfId="0" applyNumberFormat="1" applyFont="1" applyBorder="1" applyAlignment="1">
      <alignment horizontal="center" vertical="center" wrapText="1"/>
    </xf>
    <xf numFmtId="38" fontId="22" fillId="0" borderId="10" xfId="35" applyFont="1" applyFill="1" applyBorder="1" applyAlignment="1">
      <alignment horizontal="center" vertical="center" wrapText="1"/>
    </xf>
    <xf numFmtId="38" fontId="22" fillId="0" borderId="10" xfId="35" applyFont="1" applyFill="1" applyBorder="1" applyAlignment="1">
      <alignment horizontal="right" vertical="center" wrapText="1"/>
    </xf>
    <xf numFmtId="176" fontId="22" fillId="24" borderId="10" xfId="0" applyNumberFormat="1" applyFont="1" applyFill="1" applyBorder="1" applyAlignment="1">
      <alignment vertical="center" wrapText="1"/>
    </xf>
    <xf numFmtId="178" fontId="22" fillId="0" borderId="10" xfId="0" applyNumberFormat="1" applyFont="1" applyBorder="1" applyAlignment="1">
      <alignment vertical="center" wrapText="1"/>
    </xf>
    <xf numFmtId="178" fontId="22" fillId="0" borderId="10" xfId="0" applyNumberFormat="1" applyFont="1" applyBorder="1" applyAlignment="1">
      <alignment horizontal="right" vertical="center" wrapText="1"/>
    </xf>
    <xf numFmtId="0" fontId="22" fillId="0" borderId="10" xfId="0" applyFont="1" applyBorder="1" applyAlignment="1">
      <alignment horizontal="center" vertical="center" wrapText="1" shrinkToFit="1"/>
    </xf>
    <xf numFmtId="0" fontId="21" fillId="0" borderId="0" xfId="0" applyFont="1" applyAlignment="1">
      <alignment horizontal="center" vertical="center"/>
    </xf>
    <xf numFmtId="0" fontId="0" fillId="0" borderId="0" xfId="0" applyAlignment="1">
      <alignment horizontal="center" vertical="center"/>
    </xf>
    <xf numFmtId="0" fontId="20" fillId="0" borderId="11" xfId="0" applyFont="1" applyBorder="1" applyAlignment="1">
      <alignment horizontal="right" vertical="center"/>
    </xf>
    <xf numFmtId="0" fontId="0" fillId="0" borderId="11" xfId="0" applyBorder="1" applyAlignment="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00000000-0005-0000-0000-00001C00000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22865;&#32004;&#31532;&#20108;&#20418;/R05/02_&#22996;&#35351;&#26989;&#21209;/01_&#25512;&#36914;&#36027;_AA&#65374;/02.3&#24180;&#30446;&#35506;&#38988;/AA0075_S-19-2(2)_&#20116;&#32773;&#22865;&#32004;/&#22996;&#35351;&#22865;&#32004;&#20316;&#25104;&#12471;&#12540;&#12488;v2.8_S-19-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ｼｰﾄ"/>
      <sheetName val="予定価"/>
      <sheetName val="誘引文書"/>
      <sheetName val="締結"/>
      <sheetName val="監督検査"/>
      <sheetName val="額の確定"/>
      <sheetName val="債務計上"/>
      <sheetName val="請求書"/>
      <sheetName val="送付状"/>
      <sheetName val="送付状 (変更契約書)"/>
      <sheetName val="封筒"/>
      <sheetName val="封筒 (変更契約)"/>
      <sheetName val="精算進捗"/>
      <sheetName val="誘引"/>
      <sheetName val="確定(1年目)"/>
      <sheetName val="確定(2年目)"/>
      <sheetName val="確定(3年目)"/>
      <sheetName val="確定(4年目)"/>
      <sheetName val="確定(5年目)"/>
      <sheetName val="変更契約"/>
      <sheetName val="監督・検査職員変更"/>
    </sheetNames>
    <sheetDataSet>
      <sheetData sheetId="0">
        <row r="4">
          <cell r="E4" t="str">
            <v>国立大学法人京都大学</v>
          </cell>
        </row>
        <row r="12">
          <cell r="B12" t="str">
            <v>環境研究総合推進費（プラスチック資源循環・排出抑制のための社会システム・経済学的研究（２）持続可能なプラスチック利活用社会への移行に向けた将来デザイン研究）による研究委託業務</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
  <sheetViews>
    <sheetView tabSelected="1" view="pageBreakPreview" zoomScale="85" zoomScaleNormal="85" zoomScaleSheetLayoutView="85" workbookViewId="0">
      <pane xSplit="1" ySplit="3" topLeftCell="B4" activePane="bottomRight" state="frozen"/>
      <selection activeCell="A13" sqref="A13"/>
      <selection pane="topRight" activeCell="A13" sqref="A13"/>
      <selection pane="bottomLeft" activeCell="A13" sqref="A13"/>
      <selection pane="bottomRight" activeCell="C9" sqref="C9"/>
    </sheetView>
  </sheetViews>
  <sheetFormatPr defaultColWidth="10.25" defaultRowHeight="46.5" customHeight="1" x14ac:dyDescent="0.15"/>
  <cols>
    <col min="1" max="1" width="24.25" style="11" customWidth="1"/>
    <col min="2" max="2" width="10" style="12" customWidth="1"/>
    <col min="3" max="3" width="20.125" style="11" customWidth="1"/>
    <col min="4" max="4" width="65.625" style="11" customWidth="1"/>
    <col min="5" max="6" width="11.625" style="11" customWidth="1"/>
    <col min="7" max="7" width="6.5" style="11" customWidth="1"/>
    <col min="8" max="8" width="8.75" style="11" customWidth="1"/>
    <col min="9" max="9" width="9.125" style="11" customWidth="1"/>
    <col min="10" max="16384" width="10.25" style="11"/>
  </cols>
  <sheetData>
    <row r="1" spans="1:9" customFormat="1" ht="30" customHeight="1" x14ac:dyDescent="0.15">
      <c r="A1" s="25" t="s">
        <v>8</v>
      </c>
      <c r="B1" s="26"/>
      <c r="C1" s="26"/>
      <c r="D1" s="26"/>
      <c r="E1" s="26"/>
      <c r="F1" s="26"/>
      <c r="G1" s="26"/>
      <c r="H1" s="26"/>
      <c r="I1" s="26"/>
    </row>
    <row r="2" spans="1:9" customFormat="1" ht="30" customHeight="1" x14ac:dyDescent="0.15">
      <c r="A2" s="27" t="s">
        <v>12</v>
      </c>
      <c r="B2" s="28"/>
      <c r="C2" s="28"/>
      <c r="D2" s="28"/>
      <c r="E2" s="28"/>
      <c r="F2" s="28"/>
      <c r="G2" s="28"/>
      <c r="H2" s="28"/>
      <c r="I2" s="28"/>
    </row>
    <row r="3" spans="1:9" customFormat="1" ht="50.1" customHeight="1" x14ac:dyDescent="0.15">
      <c r="A3" s="2" t="s">
        <v>6</v>
      </c>
      <c r="B3" s="2" t="s">
        <v>2</v>
      </c>
      <c r="C3" s="2" t="s">
        <v>7</v>
      </c>
      <c r="D3" s="4" t="s">
        <v>3</v>
      </c>
      <c r="E3" s="1" t="s">
        <v>1</v>
      </c>
      <c r="F3" s="1" t="s">
        <v>10</v>
      </c>
      <c r="G3" s="3" t="s">
        <v>5</v>
      </c>
      <c r="H3" s="4" t="s">
        <v>4</v>
      </c>
      <c r="I3" s="5" t="s">
        <v>0</v>
      </c>
    </row>
    <row r="4" spans="1:9" customFormat="1" ht="315.75" customHeight="1" x14ac:dyDescent="0.15">
      <c r="A4" s="17" t="s">
        <v>13</v>
      </c>
      <c r="B4" s="18">
        <v>45201</v>
      </c>
      <c r="C4" s="17" t="s">
        <v>25</v>
      </c>
      <c r="D4" s="17" t="s">
        <v>20</v>
      </c>
      <c r="E4" s="19" t="s">
        <v>11</v>
      </c>
      <c r="F4" s="20">
        <v>9900000</v>
      </c>
      <c r="G4" s="2" t="s">
        <v>9</v>
      </c>
      <c r="H4" s="2" t="s">
        <v>9</v>
      </c>
      <c r="I4" s="24"/>
    </row>
    <row r="5" spans="1:9" customFormat="1" ht="243.75" customHeight="1" x14ac:dyDescent="0.15">
      <c r="A5" s="17" t="s">
        <v>14</v>
      </c>
      <c r="B5" s="18">
        <v>45204</v>
      </c>
      <c r="C5" s="21" t="s">
        <v>26</v>
      </c>
      <c r="D5" s="17" t="s">
        <v>21</v>
      </c>
      <c r="E5" s="19" t="s">
        <v>11</v>
      </c>
      <c r="F5" s="20">
        <v>1074150</v>
      </c>
      <c r="G5" s="2" t="s">
        <v>9</v>
      </c>
      <c r="H5" s="2" t="s">
        <v>9</v>
      </c>
      <c r="I5" s="24"/>
    </row>
    <row r="6" spans="1:9" customFormat="1" ht="170.25" customHeight="1" x14ac:dyDescent="0.15">
      <c r="A6" s="17" t="s">
        <v>15</v>
      </c>
      <c r="B6" s="18">
        <v>45224</v>
      </c>
      <c r="C6" s="17" t="s">
        <v>27</v>
      </c>
      <c r="D6" s="17" t="s">
        <v>23</v>
      </c>
      <c r="E6" s="19" t="s">
        <v>11</v>
      </c>
      <c r="F6" s="20">
        <v>1585100</v>
      </c>
      <c r="G6" s="2" t="s">
        <v>9</v>
      </c>
      <c r="H6" s="2" t="s">
        <v>9</v>
      </c>
      <c r="I6" s="24"/>
    </row>
    <row r="7" spans="1:9" ht="356.25" customHeight="1" x14ac:dyDescent="0.15">
      <c r="A7" s="13" t="s">
        <v>16</v>
      </c>
      <c r="B7" s="18">
        <v>45226</v>
      </c>
      <c r="C7" s="13" t="s">
        <v>28</v>
      </c>
      <c r="D7" s="13" t="s">
        <v>22</v>
      </c>
      <c r="E7" s="2" t="s">
        <v>9</v>
      </c>
      <c r="F7" s="22">
        <v>7227000</v>
      </c>
      <c r="G7" s="2" t="s">
        <v>9</v>
      </c>
      <c r="H7" s="2" t="s">
        <v>9</v>
      </c>
      <c r="I7" s="13"/>
    </row>
    <row r="8" spans="1:9" ht="198.75" customHeight="1" x14ac:dyDescent="0.15">
      <c r="A8" s="13" t="s">
        <v>17</v>
      </c>
      <c r="B8" s="18">
        <v>45226</v>
      </c>
      <c r="C8" s="13" t="s">
        <v>18</v>
      </c>
      <c r="D8" s="13" t="s">
        <v>24</v>
      </c>
      <c r="E8" s="2" t="s">
        <v>9</v>
      </c>
      <c r="F8" s="23" t="s">
        <v>19</v>
      </c>
      <c r="G8" s="2" t="s">
        <v>9</v>
      </c>
      <c r="H8" s="2" t="s">
        <v>9</v>
      </c>
      <c r="I8" s="13"/>
    </row>
    <row r="9" spans="1:9" ht="153.75" customHeight="1" x14ac:dyDescent="0.15">
      <c r="A9" s="13" t="str">
        <f>[1]入力ｼｰﾄ!$B$12</f>
        <v>環境研究総合推進費（プラスチック資源循環・排出抑制のための社会システム・経済学的研究（２）持続可能なプラスチック利活用社会への移行に向けた将来デザイン研究）による研究委託業務</v>
      </c>
      <c r="B9" s="18">
        <v>45215</v>
      </c>
      <c r="C9" s="14" t="s">
        <v>30</v>
      </c>
      <c r="D9" s="13" t="s">
        <v>29</v>
      </c>
      <c r="E9" s="4" t="s">
        <v>9</v>
      </c>
      <c r="F9" s="16">
        <v>6252990</v>
      </c>
      <c r="G9" s="4" t="s">
        <v>9</v>
      </c>
      <c r="H9" s="4" t="s">
        <v>9</v>
      </c>
      <c r="I9" s="14"/>
    </row>
    <row r="10" spans="1:9" ht="153.75" customHeight="1" x14ac:dyDescent="0.15">
      <c r="A10" s="13"/>
      <c r="B10" s="15"/>
      <c r="C10" s="14"/>
      <c r="D10" s="13"/>
      <c r="E10" s="4" t="s">
        <v>9</v>
      </c>
      <c r="F10" s="16"/>
      <c r="G10" s="4" t="s">
        <v>9</v>
      </c>
      <c r="H10" s="4" t="s">
        <v>9</v>
      </c>
      <c r="I10" s="14"/>
    </row>
    <row r="11" spans="1:9" ht="153.75" customHeight="1" x14ac:dyDescent="0.15">
      <c r="A11" s="13"/>
      <c r="B11" s="15"/>
      <c r="C11" s="14"/>
      <c r="D11" s="13"/>
      <c r="E11" s="4" t="s">
        <v>9</v>
      </c>
      <c r="F11" s="16"/>
      <c r="G11" s="4" t="s">
        <v>9</v>
      </c>
      <c r="H11" s="4" t="s">
        <v>9</v>
      </c>
      <c r="I11" s="14"/>
    </row>
    <row r="12" spans="1:9" ht="153.75" customHeight="1" x14ac:dyDescent="0.15">
      <c r="A12" s="14"/>
      <c r="B12" s="15"/>
      <c r="C12" s="14"/>
      <c r="D12" s="13"/>
      <c r="E12" s="4" t="s">
        <v>9</v>
      </c>
      <c r="F12" s="16"/>
      <c r="G12" s="4" t="s">
        <v>9</v>
      </c>
      <c r="H12" s="4" t="s">
        <v>9</v>
      </c>
      <c r="I12" s="14"/>
    </row>
    <row r="13" spans="1:9" ht="194.25" customHeight="1" x14ac:dyDescent="0.15">
      <c r="A13" s="6"/>
      <c r="B13" s="7"/>
      <c r="C13" s="8"/>
      <c r="D13" s="9"/>
      <c r="E13" s="4" t="s">
        <v>9</v>
      </c>
      <c r="F13" s="10"/>
      <c r="G13" s="4" t="s">
        <v>9</v>
      </c>
      <c r="H13" s="4" t="s">
        <v>9</v>
      </c>
      <c r="I13" s="4"/>
    </row>
    <row r="14" spans="1:9" ht="335.25" customHeight="1" x14ac:dyDescent="0.15">
      <c r="A14" s="6"/>
      <c r="B14" s="7"/>
      <c r="C14" s="8"/>
      <c r="D14" s="9"/>
      <c r="E14" s="4" t="s">
        <v>9</v>
      </c>
      <c r="F14" s="10"/>
      <c r="G14" s="4" t="s">
        <v>9</v>
      </c>
      <c r="H14" s="4" t="s">
        <v>9</v>
      </c>
      <c r="I14" s="4"/>
    </row>
  </sheetData>
  <autoFilter ref="A3:I14" xr:uid="{00000000-0009-0000-0000-000000000000}"/>
  <mergeCells count="2">
    <mergeCell ref="A1:I1"/>
    <mergeCell ref="A2:I2"/>
  </mergeCells>
  <phoneticPr fontId="19"/>
  <pageMargins left="0" right="0" top="0.59055118110236227" bottom="0" header="0" footer="0"/>
  <pageSetup paperSize="9" scale="8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物品･役務(随契)</vt:lpstr>
      <vt:lpstr>'物品･役務(随契)'!Print_Area</vt:lpstr>
      <vt:lpstr>'物品･役務(随契)'!Print_Titles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2023-07-25T04:56:38Z</cp:lastPrinted>
  <dcterms:created xsi:type="dcterms:W3CDTF">2013-04-04T05:35:39Z</dcterms:created>
  <dcterms:modified xsi:type="dcterms:W3CDTF">2023-12-07T07:43:38Z</dcterms:modified>
</cp:coreProperties>
</file>