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murakami.mizuki\Desktop\新しいフォルダー (3)\"/>
    </mc:Choice>
  </mc:AlternateContent>
  <bookViews>
    <workbookView xWindow="0" yWindow="0" windowWidth="19200" windowHeight="11370" tabRatio="825"/>
  </bookViews>
  <sheets>
    <sheet name="物品･役務(競争)" sheetId="29" r:id="rId1"/>
  </sheets>
  <definedNames>
    <definedName name="_xlnm._FilterDatabase" localSheetId="0" hidden="1">'物品･役務(競争)'!$A$3:$H$106</definedName>
    <definedName name="_xlnm.Print_Titles" localSheetId="0">'物品･役務(競争)'!$3:$3</definedName>
  </definedNames>
  <calcPr calcId="162913"/>
</workbook>
</file>

<file path=xl/calcChain.xml><?xml version="1.0" encoding="utf-8"?>
<calcChain xmlns="http://schemas.openxmlformats.org/spreadsheetml/2006/main">
  <c r="F60" i="29" l="1"/>
  <c r="F8" i="29"/>
  <c r="F85" i="29"/>
  <c r="F7" i="29"/>
  <c r="F62" i="29"/>
  <c r="F23" i="29"/>
  <c r="F6" i="29"/>
</calcChain>
</file>

<file path=xl/sharedStrings.xml><?xml version="1.0" encoding="utf-8"?>
<sst xmlns="http://schemas.openxmlformats.org/spreadsheetml/2006/main" count="538" uniqueCount="178">
  <si>
    <t>備考</t>
    <rPh sb="0" eb="2">
      <t>ビコウ</t>
    </rPh>
    <phoneticPr fontId="19"/>
  </si>
  <si>
    <t>予定価格</t>
    <rPh sb="0" eb="2">
      <t>ヨテイ</t>
    </rPh>
    <rPh sb="2" eb="4">
      <t>カカク</t>
    </rPh>
    <phoneticPr fontId="19"/>
  </si>
  <si>
    <t>-</t>
  </si>
  <si>
    <t>契約を締結
した日</t>
    <rPh sb="0" eb="2">
      <t>ケイヤク</t>
    </rPh>
    <rPh sb="3" eb="5">
      <t>テイケツ</t>
    </rPh>
    <rPh sb="8" eb="9">
      <t>ヒ</t>
    </rPh>
    <phoneticPr fontId="19"/>
  </si>
  <si>
    <t>一般競争入札・指名
競争入札の別(総合
評価の実施)</t>
    <rPh sb="0" eb="2">
      <t>イッパン</t>
    </rPh>
    <rPh sb="2" eb="4">
      <t>キョウソウ</t>
    </rPh>
    <rPh sb="4" eb="6">
      <t>ニュウサツ</t>
    </rPh>
    <rPh sb="7" eb="9">
      <t>シメイ</t>
    </rPh>
    <rPh sb="10" eb="12">
      <t>キョウソウ</t>
    </rPh>
    <rPh sb="12" eb="14">
      <t>ニュウサツ</t>
    </rPh>
    <rPh sb="15" eb="16">
      <t>ベツ</t>
    </rPh>
    <rPh sb="17" eb="19">
      <t>ソウゴウ</t>
    </rPh>
    <rPh sb="20" eb="22">
      <t>ヒョウカ</t>
    </rPh>
    <rPh sb="23" eb="25">
      <t>ジッシ</t>
    </rPh>
    <phoneticPr fontId="10"/>
  </si>
  <si>
    <t>一般競争入札</t>
  </si>
  <si>
    <t>落札率</t>
    <rPh sb="0" eb="2">
      <t>ラクサツ</t>
    </rPh>
    <rPh sb="2" eb="3">
      <t>リツ</t>
    </rPh>
    <phoneticPr fontId="19"/>
  </si>
  <si>
    <t>契約の相手方の商号
又は名称及び法人番号及び住所</t>
    <rPh sb="0" eb="2">
      <t>ケイヤク</t>
    </rPh>
    <rPh sb="3" eb="6">
      <t>アイテガタ</t>
    </rPh>
    <rPh sb="7" eb="9">
      <t>ショウゴウ</t>
    </rPh>
    <rPh sb="10" eb="11">
      <t>マタ</t>
    </rPh>
    <rPh sb="12" eb="14">
      <t>メイショウ</t>
    </rPh>
    <rPh sb="14" eb="15">
      <t>オヨ</t>
    </rPh>
    <rPh sb="16" eb="18">
      <t>ホウジン</t>
    </rPh>
    <rPh sb="18" eb="20">
      <t>バンゴウ</t>
    </rPh>
    <rPh sb="20" eb="21">
      <t>オヨ</t>
    </rPh>
    <rPh sb="22" eb="24">
      <t>ジュウショ</t>
    </rPh>
    <phoneticPr fontId="19"/>
  </si>
  <si>
    <t>物品役務等の名称及び数量</t>
    <rPh sb="0" eb="2">
      <t>ブッピン</t>
    </rPh>
    <rPh sb="2" eb="4">
      <t>エキム</t>
    </rPh>
    <rPh sb="4" eb="5">
      <t>トウ</t>
    </rPh>
    <rPh sb="6" eb="8">
      <t>メイショウ</t>
    </rPh>
    <rPh sb="8" eb="9">
      <t>オヨ</t>
    </rPh>
    <rPh sb="10" eb="12">
      <t>スウリョウ</t>
    </rPh>
    <phoneticPr fontId="19"/>
  </si>
  <si>
    <t>公共調達の適正化について(平成18年8月25日付財計第2017号)に基づく競争入札に係る情報の公表(物品役務等)</t>
    <rPh sb="0" eb="2">
      <t>コウキョウ</t>
    </rPh>
    <rPh sb="2" eb="4">
      <t>チョウタツ</t>
    </rPh>
    <rPh sb="5" eb="8">
      <t>テキセイカ</t>
    </rPh>
    <rPh sb="13" eb="15">
      <t>ヘイセイ</t>
    </rPh>
    <rPh sb="17" eb="18">
      <t>ネン</t>
    </rPh>
    <rPh sb="19" eb="20">
      <t>ガツ</t>
    </rPh>
    <rPh sb="22" eb="23">
      <t>ニチ</t>
    </rPh>
    <rPh sb="23" eb="24">
      <t>ツ</t>
    </rPh>
    <rPh sb="24" eb="25">
      <t>ザイ</t>
    </rPh>
    <rPh sb="25" eb="26">
      <t>ケイ</t>
    </rPh>
    <rPh sb="26" eb="27">
      <t>ダイ</t>
    </rPh>
    <rPh sb="31" eb="32">
      <t>ゴウ</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19"/>
  </si>
  <si>
    <t>(令和３年４月分）　　　</t>
    <rPh sb="1" eb="3">
      <t>レイワ</t>
    </rPh>
    <rPh sb="4" eb="5">
      <t>ネン</t>
    </rPh>
    <rPh sb="6" eb="8">
      <t>ガツブン</t>
    </rPh>
    <phoneticPr fontId="19"/>
  </si>
  <si>
    <t>令和３年度長崎丸・おしょろ丸のpCO2計測定システム保守点検業務</t>
  </si>
  <si>
    <t>国立研究開発法人国立環境研究所環境整備維持管理業務</t>
  </si>
  <si>
    <t>放射線管理支援業務</t>
  </si>
  <si>
    <t>国立研究開発法人国立環境研究所庁舎等警備業務</t>
  </si>
  <si>
    <t>国立研究開発法人国立環境研究所昇降機保守点検業務</t>
  </si>
  <si>
    <t>廃棄物・廃水処理施設運転管理業務</t>
  </si>
  <si>
    <t>国立研究開発法人国立環境研究所電気・機械設備運転管理業務</t>
  </si>
  <si>
    <t>令和３年度地理情報システムサイトライセンスの提供及び運用支援業務</t>
  </si>
  <si>
    <t>国立環境研究所学術情報ネットワーク（SINET5）接続用アクセス回線提供業務</t>
  </si>
  <si>
    <t>令和３年度微生物系統保存施設における微生物保存株の管理等業務</t>
  </si>
  <si>
    <t>国立研究開発法人国立環境研究所長期財産保険</t>
  </si>
  <si>
    <t>令和３年度国立研究開発法人国立環境研究所各種損害保険（除く財産保険）</t>
  </si>
  <si>
    <t>令和３年度子どもの健康と環境に関する全国調査対象者向け普通傷害保険及び賠償責任保険</t>
  </si>
  <si>
    <t>令和３年度ヒト用4.7テスラMRI液体ヘリウム充填保守業務</t>
  </si>
  <si>
    <t>令和３年度生態毒性予測システム公開仮想化Webサーバ運用支援業務</t>
  </si>
  <si>
    <t>国立研究開発法人国立環境研究所バイオ・エコエンジニアリング研究施設管理業務</t>
  </si>
  <si>
    <t>バイオ･エコエンジニアリング研究施設設備機器保守点検業務</t>
  </si>
  <si>
    <t>国立環境研究所刊行物「環境儀」第81号～第85号の作成業務</t>
  </si>
  <si>
    <t>決算実務支援業務（令和２会計年度）</t>
  </si>
  <si>
    <t>令和３年度シベリアにおけるタワーを用いた温室効果気体観測システムの維持・管理業務</t>
  </si>
  <si>
    <t>定期貨物船舶を利用した大気海洋温室効果ガス等の観測及び試料分析業務</t>
  </si>
  <si>
    <t>航空機を利用したシベリア上空大気試料採取業務</t>
  </si>
  <si>
    <t>地上モニタリングステーション保守管理等業務</t>
  </si>
  <si>
    <t>令和３年度トリプル四重極質量分析装置の保守業務</t>
  </si>
  <si>
    <t>令和３年度生体試料自動分注装置保守業務</t>
  </si>
  <si>
    <t>令和３年度エコチル調査乳歯回収キット作成・発送業務</t>
  </si>
  <si>
    <t>令和３年度研究データ管理システムの改修及び本運用支援並びに地球環境データベース運用支援業務</t>
  </si>
  <si>
    <t>国立研究開発法人国立環境研究所車両運行・管理業務</t>
  </si>
  <si>
    <t>令和３年度「環境展望台」に係る運用支援業務</t>
  </si>
  <si>
    <t>令和３年度海外環境情報収集業務</t>
  </si>
  <si>
    <t>マイナンバー等収集管理及び法定調書作成支援業務</t>
  </si>
  <si>
    <t>令和３年度国立研究開発法人国立環境研究所高圧ガス設備定期点検業務</t>
  </si>
  <si>
    <t>一般財団法人地球・人間環境フォーラム
JCN8010005011926
東京都台東区蔵前3丁目17番3号</t>
  </si>
  <si>
    <t>株式会社川上農場
JCN2050001028216
茨城県つくばみらい市小張4041番地</t>
  </si>
  <si>
    <t>東京ニュークリア・サービス株式会社
JCN7010501015563
東京都台東区台東1丁目3番5号</t>
  </si>
  <si>
    <t>全協ビル管理連合協同組合
JCN2030005008348
埼玉県川越市六軒町2丁目16番地5檜ビル</t>
  </si>
  <si>
    <t>ジャパンエレベーターサービス城南株式会社
JCN3010001165219
東京都千代田区東神田1丁目11番2号</t>
  </si>
  <si>
    <t>メトロ東京ビルメンテナンス協同組合
JCN6010005005104
東京都中央区築地2丁目4番10号SAテンハウス4階</t>
  </si>
  <si>
    <t>株式会社裕生
JCN5010001059666
東京都中央区銀座1丁目11番3号</t>
  </si>
  <si>
    <t>ESRIジャパン株式会社
JCN6010001101113
東京都千代田区平河町2丁目7番1号</t>
  </si>
  <si>
    <t>アルテリア・ネットワークス株式会社
JCN8010401123151
東京都港区新橋6丁目9番8号</t>
  </si>
  <si>
    <t>あいおいニッセイ同和損害保険株式会社
JCN3011001027739
東京都渋谷区恵比寿1丁目28番1号</t>
  </si>
  <si>
    <t>株式会社センダガス
JCN4030001042134
埼玉県桶川市大字川田谷1995番地</t>
  </si>
  <si>
    <t>日鉄ソリューションズ株式会社
JCN9010001045803
東京都港区虎ノ門1丁目17番1号</t>
  </si>
  <si>
    <t>東洋プラント工業株式会社
JCN9050001009556
茨城県土浦市中村南4丁目5番27号</t>
  </si>
  <si>
    <t>有限会社サイテック・コミュニケーションズ
JCN1013202013841
東京都目黒区平町2丁目14番14号</t>
  </si>
  <si>
    <t>合同会社ブルーライン
JCN5020003015518
神奈川県横浜市泉区領家4丁目12番地4</t>
  </si>
  <si>
    <t>太陽計測株式会社
JCN6010801006420
東京都大田区山王1丁目2番6号</t>
  </si>
  <si>
    <t>竹田理化工業株式会社
JCN9011001013618
東京都渋谷区恵比寿西2丁目7番5号</t>
  </si>
  <si>
    <t>株式会社スパークル
JCN2040002095850
千葉県柏市大井７９７番地２</t>
  </si>
  <si>
    <t>株式会社オーエムシー
JCN9011101039249
東京都新宿区四谷4丁目34番地1</t>
  </si>
  <si>
    <t>ペンギンシステム株式会社
JCN9050001017377
茨城県つくば市千現2丁目1番地6 つくば研究支援センターCB10</t>
  </si>
  <si>
    <t>株式会社セノン
JCN3011101023258
東京都新宿区西新宿2丁目1番1号</t>
  </si>
  <si>
    <t>三菱スペース・ソフトウエア株式会社
JCN9010401028746
東京都港区浜松町2丁目4番1号</t>
  </si>
  <si>
    <t>宇宙技術開発株式会社
JCN3011201000611
東京都中野区中野5丁目62番1号</t>
  </si>
  <si>
    <t>株式会社シーイーシー
JCN9021001026338
東京都渋谷区恵比寿南1丁目5番5号 JR恵比寿ビル8階</t>
  </si>
  <si>
    <t>株式会社巴商会
JCN4010801008518
東京都大田区蒲田本町1丁目2番5号</t>
  </si>
  <si>
    <t>株式会社エイチ・アイ・エス
JCN6011101002696
東京都新宿区西新宿6丁目8番1号</t>
  </si>
  <si>
    <t>日本エヌ・ユー・エス株式会社
JCN8011101057185
東京都新宿区西新宿7丁目5番25号</t>
  </si>
  <si>
    <t>令和３年度GOSATデータ処理運用施設運転及び管理業務</t>
  </si>
  <si>
    <t>「環境展望台」ネットワーク及びサーバ運用支援業務</t>
  </si>
  <si>
    <t>Web of Scienceの利用</t>
  </si>
  <si>
    <t>ユサコ株式会社
JCN2010401030329
東京都港区東麻布2丁目17番12号</t>
  </si>
  <si>
    <t>子どもの健康と環境に関する全国調査にかかるコールセンター業務</t>
  </si>
  <si>
    <t>国立研究開発法人国立環境研究所庁舎等清掃業務</t>
  </si>
  <si>
    <t>令和３年度エコチル調査における成果発表に係る調査・検討業務</t>
  </si>
  <si>
    <t>令和３年度災害廃棄物処理に関する情報プラットフォーム管理運営業務</t>
  </si>
  <si>
    <t>令和３年度マルチヘルスシステムソフトウェアConners CPT 3TM ライセンス　１式</t>
  </si>
  <si>
    <t>令和３年度エコチル調査に係るデータ管理補助派遣業務</t>
  </si>
  <si>
    <t>令和３年度生態系と環境の相互作用の研究（植物影響）に係わる協力員派遣業務</t>
  </si>
  <si>
    <t>令和３年度森林生態系炭素収支モニタリングに係る研究支援協力員派遣業務</t>
  </si>
  <si>
    <t>令和３年度新規POPs含有廃棄物の適正管理に向けた化学分析に係る支援要員派遣業務</t>
  </si>
  <si>
    <t>令和３年度衛星センサー分光パラメータ評価実験システム運転管理に係る研究支援協力員派遣業務</t>
  </si>
  <si>
    <t>令和３年度廃棄物関連試料の環境分析に係る支援協力員派遣業務</t>
  </si>
  <si>
    <t>令和３年度無脊椎動物等を用いた生態毒性試験に係る研究支援協力員派遣業務</t>
  </si>
  <si>
    <t>令和３年度農薬等化学物質の環境リスク評価に係る支援協力員派遣業務</t>
  </si>
  <si>
    <t>令和３年度高分子を含む化学物質の環境リスク評価に係る支援協力員派遣業務</t>
  </si>
  <si>
    <t>令和３年度生活環境動植物に係る農薬登録基準設定文献調査及び生態リスク評価に係る委員会運営支援協力員派遣業務</t>
  </si>
  <si>
    <t>令和３年度評価困難な化学物質の生態有害性評価手法に係る検討支援協力員派遣業務</t>
  </si>
  <si>
    <t>令和３年度化審法に係る委員会資料管理支援協力員派遣業務</t>
  </si>
  <si>
    <t>令和３年度「子どもの健康と環境に関する全国調査（エコチル調査）」における生体試料中化学物質測定に係る実験補助員派遣業務</t>
  </si>
  <si>
    <t>令和３年度気候変動適応の研究推進に係るプロジェクト運営補助と予算管理及び気候変動適応センター研究支援のための協力員派遣業務</t>
  </si>
  <si>
    <t>令和３年度資源循環領域におけるプラスチック微少粒子及び含有添加剤等の分析業務の管理支援協力員派遣業務</t>
  </si>
  <si>
    <t>循環・廃棄物研究棟高分解能ガスクロマトグラフ質量分析計運転管理要員派遣業務</t>
  </si>
  <si>
    <t>令和３年度廃棄物やリサイクル材料の実験に係る研究支援協力員派遣業務</t>
  </si>
  <si>
    <t>令和３年度環境リスク研究棟液体クロマトグラフ質量分析計及びガスクロマトグラフ質量分析計運転維持管理及び研究支援協力員派遣業務</t>
  </si>
  <si>
    <t>令和３年度GOSAT/GOSAT-2搭載センサのデータ処理手法改良検討に係る衛星データ処理ツール設計支援、及び研究支援協力員派遣業務</t>
  </si>
  <si>
    <t>令和３年度GOSAT及びGOSAT-2プロジェクトの検証業務に係る事務補助員派遣業務</t>
  </si>
  <si>
    <t>令和３年度国立環境研究所刊行物に係る編集・刊行支援等要員派遣業務</t>
  </si>
  <si>
    <t>令和３年度国立環境研究所イントラネット業務システム開発要員派遣業務</t>
  </si>
  <si>
    <t>令和３年度施設整備等に係る補助業務支援員派遣業務</t>
  </si>
  <si>
    <t>令和３年度ライフサイクル全体での化学物質管理に係る研究支援協力員派遣業務</t>
  </si>
  <si>
    <t>令和３年度会計事務支援協力員派遣業務</t>
  </si>
  <si>
    <t>令和３年度会計システムサポート業務等に係る作業要員派遣業務</t>
  </si>
  <si>
    <t>令和３年度大気化学研究における観測及び実験に関する技術支援員派遣業務</t>
  </si>
  <si>
    <t>エコチル調査詳細調査（８歳）用体組成計１式　賃貸借</t>
  </si>
  <si>
    <t>マイクロプレートウォッシャー　１式　賃貸借</t>
  </si>
  <si>
    <t>自動サンプル前処理システム　1式　賃貸借</t>
  </si>
  <si>
    <t>令和３年度自動キャッパー・デキャッパー装置用8CHANNEL HEAD　1式　賃貸借</t>
  </si>
  <si>
    <t>加熱気化水銀測定装置　1式　賃貸借</t>
  </si>
  <si>
    <t>非医療従事者向け自動体外式除細動器（AED）８台　賃貸借</t>
  </si>
  <si>
    <t>令和３年度カラー複合機リース　１式</t>
  </si>
  <si>
    <t>エコチル調査詳細調査（８歳）用PCセット１式　賃貸借</t>
  </si>
  <si>
    <t>国立研究開発法人国立環境研究所一時預り保育支援業務委託</t>
  </si>
  <si>
    <t>令和３年度国立研究開発法人国立環境研究所　高圧ガス供給業務（単価契約）</t>
  </si>
  <si>
    <t>令和３年度国立研究開発法人国立環境研究所　液体窒素供給業務（単価契約）　</t>
  </si>
  <si>
    <t>地上ネットワーク観測用小型ライダーの整備業務（単価契約）</t>
  </si>
  <si>
    <t>国立研究開発法人国立環境研究所職員等に対する健康診断実施業務（単価契約）</t>
  </si>
  <si>
    <t>令和３年度国立研究開発法人国立環境研究所事業系一般廃棄物（可燃ごみ）収集・運搬及び処分業務</t>
  </si>
  <si>
    <t>令和３年度国立研究開発法人国立環境研究所特別管理産業廃棄物等（廃酸等）収集・運搬及び処分業務</t>
  </si>
  <si>
    <t>「子どもの健康と環境に関する全国調査」8歳詳細調査に係る生体試料回収、輸送、分注及び生化学検査等業務</t>
  </si>
  <si>
    <t>令和３年度ガソリン等の購入（単価契約）</t>
  </si>
  <si>
    <t>令和３年度コピー用紙の購入（単価契約）</t>
  </si>
  <si>
    <t>令和３年度国立研究開発法人国立環境研究所各委員会等の速記等に関する業務　</t>
  </si>
  <si>
    <t>令和３年度事務用消耗品類160件の購入（単価契約）</t>
  </si>
  <si>
    <t>令和３年度国立研究開発法人国立環境研究所　大口ガス供給契約</t>
  </si>
  <si>
    <t>令和３年度国立研究開発法人国立環境研究所本構内電気供給契約</t>
  </si>
  <si>
    <t>令和３年度年度国立研究開発法人国立環境研究所水環境保全再生研究ステーション電気供給契約</t>
  </si>
  <si>
    <t>福島支部放射線安全管理業務</t>
  </si>
  <si>
    <t>一般競争入札（総合評価）</t>
  </si>
  <si>
    <t>ALSOKあんしんケアサポート株式会社
JCN3010801000426
東京都大田区山王1丁目3番5号</t>
  </si>
  <si>
    <t>一般社団法人環境情報科学センター
JCN9010005016577
東京都千代田区九段南3丁目2番7号</t>
  </si>
  <si>
    <t>いであ株式会社
JCN7010901005494
東京都世田谷区駒沢3丁目15番1号</t>
  </si>
  <si>
    <t>公益財団法人廃棄物・3R研究財団
JCN9010605002464
東京都墨田区両国3丁目25番5号</t>
  </si>
  <si>
    <t>株式会社根本商事
JCN6050001026257
茨城県龍ヶ崎市藤ヶ丘6丁目9番地2</t>
  </si>
  <si>
    <t>パーソルテンプスタッフ株式会社
JCN1011001015010
茨城県つくば市竹園1丁目6番1号</t>
  </si>
  <si>
    <t>株式会社インテック
JCN3050001017044
茨城県つくば市吾妻2丁目8番地8</t>
  </si>
  <si>
    <t>WDB株式会社
JCN4010001143256
東京都千代田区丸の内2丁目3番2号</t>
  </si>
  <si>
    <t>株式会社リクルートスタッフィング
JCN4010001032038
茨城県つくば市竹園1丁目6番1号</t>
  </si>
  <si>
    <t>株式会社つくば電気通信
JCN5050001010385
茨城県土浦市東若松町3988番地3</t>
  </si>
  <si>
    <t>株式会社エンテックス
JCN5040001069745
千葉県柏市旭町1丁目2番8号</t>
  </si>
  <si>
    <t>株式会社ディジタル
JCN4011001047604
東京都品川区東五反田2丁目9番5号</t>
  </si>
  <si>
    <t>株式会社プランナーマネジメント
JCN9050001037607
茨城県つくば市小野崎131番1号 松本ビル2F</t>
  </si>
  <si>
    <t>関東情報サービス株式会社
JCN9050001009060
茨城県土浦市文京町8番21号</t>
  </si>
  <si>
    <t>オリックス・レンテック株式会社
JCN3020001090176
東京都品川区北品川5丁目5番15号大崎ブライトコア</t>
  </si>
  <si>
    <t>三菱ＨＣキャピタル株式会社
JCN4010001049866
東京都千代田区丸の内1-5-1 新丸の内ビルディング</t>
  </si>
  <si>
    <t>NTT・TCリース株式会社
JCN3010401151289
東京都港区港南1丁目2番70号</t>
  </si>
  <si>
    <t>株式会社セントラルメディカル
JCN8050001009235
茨城県土浦市神立町2506</t>
  </si>
  <si>
    <t>東京センチュリー株式会社
JCN6010401015821
東京都千代田区神田練塀町3番地</t>
  </si>
  <si>
    <t>株式会社ママMATE
JCN5040001068061
千葉県我孫子市柴崎台2丁目9番4号</t>
  </si>
  <si>
    <t>株式会社mss
JCN5050001043658
茨城県つくば市竹園1丁目3番地8 LEBENTHETSUKUBA1504号</t>
  </si>
  <si>
    <t>公益財団法人茨城県総合健診協会
JCN8050005010668
茨城県水戸市笠原町上組489番地の5</t>
  </si>
  <si>
    <t>株式会社俐玖
JCN7050001043961
茨城県つくば市妻木2511番地3</t>
  </si>
  <si>
    <t>アサヒプリテック株式会社
JCN4140001019022
兵庫県神戸市東灘区魚崎浜町21番地</t>
  </si>
  <si>
    <t>株式会社LSIメディエンス
JCN1010401068675
東京都千代田区内神田1丁目13番4号</t>
  </si>
  <si>
    <t>関彰商事株式会社
JCN2050001031500
茨城県筑西市一本松1755番地2</t>
  </si>
  <si>
    <t>小林紙商事株式会社
JCN7050001001003
茨城県水戸市吉沢町333番地の2</t>
  </si>
  <si>
    <t>東京反訳株式会社
JCN1013301023163
東京都豊島区南池袋3丁目13番15号</t>
  </si>
  <si>
    <t>美津野商事株式会社
JCN8010001007639
東京都文京区大塚2丁目17番12号</t>
  </si>
  <si>
    <t>東京瓦斯株式会社
JCN6010401020516
東京都港区海岸1丁目5番20号</t>
  </si>
  <si>
    <t>株式会社エネット
JCN9010401041641
東京都港区芝公園2丁目6番3号</t>
  </si>
  <si>
    <t>ゼロワットパワー株式会社
JCN1040001089656
千葉県柏市若柴１７８番地４柏の葉キャンパスＫＯＩＬ</t>
  </si>
  <si>
    <t>三洋テクノマリン株式会社
JCN2010001044539
東京都中央区日本橋堀留町1丁目3番17号</t>
  </si>
  <si>
    <t>政府調達</t>
    <rPh sb="0" eb="2">
      <t>セイフ</t>
    </rPh>
    <rPh sb="2" eb="4">
      <t>チョウタツ</t>
    </rPh>
    <phoneticPr fontId="19"/>
  </si>
  <si>
    <t>令和３年度GOSATプロジェクト観測立案等支援業務</t>
  </si>
  <si>
    <t>令和３年度 GOSAT-2 データ処理運用システム 運転・管理業務</t>
  </si>
  <si>
    <t>令和３年度子どもの健康と環境に関する全国調査（エコチル調査）における委員会等運営補助業務</t>
  </si>
  <si>
    <t>令和３年度「第18回アジアにおける温室効果ガスインベントリ整備に関するワークショップ(WGIA18)」に係るオンライン開催支援および運営補助業務</t>
  </si>
  <si>
    <t>令和３年度東京湾における環境の変化と底棲魚介類群集の動向に関するモニタリング調査補助業務</t>
  </si>
  <si>
    <t>令和３年度子どもの健康と環境に関する全国調査における小児血液中有機フッ素化合物分析業務</t>
  </si>
  <si>
    <t>令和３年度大気中汚染化学物質の採取及びLC/MS等による化学分析に係る実験補助員派遣業務</t>
  </si>
  <si>
    <t>令和３年度廃棄物等の資源化に関する実験及び測定業務等に係る研究支援協力員派遣業務</t>
  </si>
  <si>
    <t>令和３年度福島県沿岸及び沖合における放射性核種による汚染並びに潜在的生物影響の評価に関する調査研究に係る試料採取業務</t>
  </si>
  <si>
    <t>契約金額</t>
    <rPh sb="0" eb="3">
      <t>ケイヤクキン</t>
    </rPh>
    <rPh sb="3" eb="4">
      <t>ガク</t>
    </rPh>
    <phoneticPr fontId="19"/>
  </si>
  <si>
    <t>令和３年度高速液体クロマトグラフ及びタンデム四重極型質量分析装置　１式　賃貸借</t>
    <phoneticPr fontId="19"/>
  </si>
  <si>
    <t>令和３年度トリプル四重極型質量分析装置　１式　賃貸借</t>
    <phoneticPr fontId="19"/>
  </si>
  <si>
    <t>令和３年度イメージング質量分析装置　１式　賃貸借</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</si>
</sst>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411]ge\.m\.d;@"/>
    <numFmt numFmtId="178" formatCode="#,###&quot;/時&quot;\ "/>
    <numFmt numFmtId="179" formatCode="#,###&quot;/月&quot;\ "/>
    <numFmt numFmtId="180" formatCode="#,###&quot;/人日&quot;\ "/>
  </numFmts>
  <fonts count="2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theme="1"/>
      <name val="ＭＳ Ｐゴシック"/>
      <family val="2"/>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18" fillId="4"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shrinkToFit="1"/>
    </xf>
    <xf numFmtId="0" fontId="0" fillId="0" borderId="0" xfId="0" applyFont="1" applyFill="1" applyAlignment="1">
      <alignment vertical="center"/>
    </xf>
    <xf numFmtId="9" fontId="0" fillId="0" borderId="10" xfId="28" applyFont="1" applyFill="1" applyBorder="1" applyAlignment="1">
      <alignment horizontal="center" vertical="center" wrapText="1"/>
    </xf>
    <xf numFmtId="38" fontId="0" fillId="0" borderId="10" xfId="35"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Alignment="1">
      <alignment vertical="center" wrapText="1"/>
    </xf>
    <xf numFmtId="176" fontId="6" fillId="0" borderId="10" xfId="45" applyNumberFormat="1" applyFont="1" applyFill="1" applyBorder="1" applyAlignment="1">
      <alignment vertical="center" shrinkToFit="1"/>
    </xf>
    <xf numFmtId="0" fontId="22" fillId="0" borderId="10" xfId="0" applyFont="1" applyBorder="1" applyAlignment="1">
      <alignment vertical="center" wrapText="1"/>
    </xf>
    <xf numFmtId="177" fontId="22" fillId="0" borderId="10" xfId="0" applyNumberFormat="1" applyFont="1" applyBorder="1" applyAlignment="1">
      <alignment vertical="center" wrapText="1"/>
    </xf>
    <xf numFmtId="177" fontId="0" fillId="0" borderId="10" xfId="0" applyNumberFormat="1" applyFill="1" applyBorder="1" applyAlignment="1">
      <alignment vertical="center" wrapText="1"/>
    </xf>
    <xf numFmtId="0" fontId="21" fillId="0" borderId="0" xfId="0" applyFont="1" applyFill="1" applyBorder="1" applyAlignment="1">
      <alignment horizontal="center" vertical="center"/>
    </xf>
    <xf numFmtId="0" fontId="0" fillId="0" borderId="0" xfId="0" applyAlignment="1">
      <alignment horizontal="center" vertical="center"/>
    </xf>
    <xf numFmtId="0" fontId="20" fillId="0" borderId="11" xfId="0" applyFont="1" applyFill="1" applyBorder="1" applyAlignment="1">
      <alignment horizontal="right" vertical="center"/>
    </xf>
    <xf numFmtId="0" fontId="0" fillId="0" borderId="11" xfId="0" applyFont="1" applyBorder="1" applyAlignment="1">
      <alignment horizontal="right" vertical="center"/>
    </xf>
    <xf numFmtId="178" fontId="6" fillId="0" borderId="10" xfId="45" applyNumberFormat="1" applyFont="1" applyFill="1" applyBorder="1" applyAlignment="1">
      <alignment vertical="center" shrinkToFit="1"/>
    </xf>
    <xf numFmtId="179" fontId="6" fillId="0" borderId="10" xfId="45" applyNumberFormat="1" applyFont="1" applyFill="1" applyBorder="1" applyAlignment="1">
      <alignment vertical="center" shrinkToFit="1"/>
    </xf>
    <xf numFmtId="180" fontId="6" fillId="0" borderId="10" xfId="45" applyNumberFormat="1" applyFont="1" applyFill="1" applyBorder="1" applyAlignment="1">
      <alignment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abSelected="1" zoomScale="85" zoomScaleNormal="85" zoomScaleSheetLayoutView="75" workbookViewId="0">
      <pane xSplit="1" ySplit="3" topLeftCell="B93" activePane="bottomRight" state="frozen"/>
      <selection pane="topRight" activeCell="B1" sqref="B1"/>
      <selection pane="bottomLeft" activeCell="A4" sqref="A4"/>
      <selection pane="bottomRight" activeCell="D96" sqref="D96"/>
    </sheetView>
  </sheetViews>
  <sheetFormatPr defaultColWidth="10.25" defaultRowHeight="46.5" customHeight="1" x14ac:dyDescent="0.15"/>
  <cols>
    <col min="1" max="1" width="53" style="1" customWidth="1"/>
    <col min="2" max="2" width="14.375" style="1" customWidth="1"/>
    <col min="3" max="3" width="35.375" style="1" customWidth="1"/>
    <col min="4" max="4" width="19.75" style="1" customWidth="1"/>
    <col min="5" max="6" width="14" style="8" customWidth="1"/>
    <col min="7" max="7" width="9" style="8" bestFit="1" customWidth="1"/>
    <col min="8" max="8" width="10.25" style="8"/>
    <col min="9" max="16384" width="10.25" style="1"/>
  </cols>
  <sheetData>
    <row r="1" spans="1:8" s="7" customFormat="1" ht="30" customHeight="1" x14ac:dyDescent="0.15">
      <c r="A1" s="13" t="s">
        <v>9</v>
      </c>
      <c r="B1" s="14"/>
      <c r="C1" s="14"/>
      <c r="D1" s="14"/>
      <c r="E1" s="14"/>
      <c r="F1" s="14"/>
      <c r="G1" s="14"/>
      <c r="H1" s="14"/>
    </row>
    <row r="2" spans="1:8" s="7" customFormat="1" ht="30" customHeight="1" x14ac:dyDescent="0.15">
      <c r="A2" s="15" t="s">
        <v>10</v>
      </c>
      <c r="B2" s="16"/>
      <c r="C2" s="16"/>
      <c r="D2" s="16"/>
      <c r="E2" s="16"/>
      <c r="F2" s="16"/>
      <c r="G2" s="16"/>
      <c r="H2" s="16"/>
    </row>
    <row r="3" spans="1:8" s="4" customFormat="1" ht="50.1" customHeight="1" x14ac:dyDescent="0.15">
      <c r="A3" s="2" t="s">
        <v>8</v>
      </c>
      <c r="B3" s="2" t="s">
        <v>3</v>
      </c>
      <c r="C3" s="2" t="s">
        <v>7</v>
      </c>
      <c r="D3" s="2" t="s">
        <v>4</v>
      </c>
      <c r="E3" s="6" t="s">
        <v>1</v>
      </c>
      <c r="F3" s="6" t="s">
        <v>174</v>
      </c>
      <c r="G3" s="5" t="s">
        <v>6</v>
      </c>
      <c r="H3" s="3" t="s">
        <v>0</v>
      </c>
    </row>
    <row r="4" spans="1:8" ht="66.75" customHeight="1" x14ac:dyDescent="0.15">
      <c r="A4" s="10" t="s">
        <v>74</v>
      </c>
      <c r="B4" s="11">
        <v>44287</v>
      </c>
      <c r="C4" s="12" t="s">
        <v>131</v>
      </c>
      <c r="D4" s="10" t="s">
        <v>5</v>
      </c>
      <c r="E4" s="2" t="s">
        <v>2</v>
      </c>
      <c r="F4" s="9">
        <v>27165600</v>
      </c>
      <c r="G4" s="2" t="s">
        <v>2</v>
      </c>
      <c r="H4" s="2" t="s">
        <v>164</v>
      </c>
    </row>
    <row r="5" spans="1:8" ht="66.75" customHeight="1" x14ac:dyDescent="0.15">
      <c r="A5" s="10" t="s">
        <v>18</v>
      </c>
      <c r="B5" s="11">
        <v>44287</v>
      </c>
      <c r="C5" s="12" t="s">
        <v>50</v>
      </c>
      <c r="D5" s="10" t="s">
        <v>5</v>
      </c>
      <c r="E5" s="2" t="s">
        <v>2</v>
      </c>
      <c r="F5" s="9">
        <v>11000000</v>
      </c>
      <c r="G5" s="2" t="s">
        <v>2</v>
      </c>
      <c r="H5" s="2"/>
    </row>
    <row r="6" spans="1:8" ht="66.75" customHeight="1" x14ac:dyDescent="0.15">
      <c r="A6" s="10" t="s">
        <v>109</v>
      </c>
      <c r="B6" s="11">
        <v>44287</v>
      </c>
      <c r="C6" s="12" t="s">
        <v>147</v>
      </c>
      <c r="D6" s="10" t="s">
        <v>5</v>
      </c>
      <c r="E6" s="2" t="s">
        <v>2</v>
      </c>
      <c r="F6" s="18">
        <f>164340</f>
        <v>164340</v>
      </c>
      <c r="G6" s="2" t="s">
        <v>2</v>
      </c>
      <c r="H6" s="2"/>
    </row>
    <row r="7" spans="1:8" ht="66.75" customHeight="1" x14ac:dyDescent="0.15">
      <c r="A7" s="10" t="s">
        <v>175</v>
      </c>
      <c r="B7" s="11">
        <v>44287</v>
      </c>
      <c r="C7" s="12" t="s">
        <v>147</v>
      </c>
      <c r="D7" s="10" t="s">
        <v>5</v>
      </c>
      <c r="E7" s="2" t="s">
        <v>2</v>
      </c>
      <c r="F7" s="18">
        <f>1289090</f>
        <v>1289090</v>
      </c>
      <c r="G7" s="2" t="s">
        <v>2</v>
      </c>
      <c r="H7" s="2" t="s">
        <v>164</v>
      </c>
    </row>
    <row r="8" spans="1:8" ht="66.75" customHeight="1" x14ac:dyDescent="0.15">
      <c r="A8" s="10" t="s">
        <v>177</v>
      </c>
      <c r="B8" s="11">
        <v>44287</v>
      </c>
      <c r="C8" s="12" t="s">
        <v>147</v>
      </c>
      <c r="D8" s="10" t="s">
        <v>5</v>
      </c>
      <c r="E8" s="2" t="s">
        <v>2</v>
      </c>
      <c r="F8" s="18">
        <f>2358620</f>
        <v>2358620</v>
      </c>
      <c r="G8" s="2" t="s">
        <v>2</v>
      </c>
      <c r="H8" s="2" t="s">
        <v>164</v>
      </c>
    </row>
    <row r="9" spans="1:8" ht="66.75" customHeight="1" x14ac:dyDescent="0.15">
      <c r="A9" s="10" t="s">
        <v>83</v>
      </c>
      <c r="B9" s="11">
        <v>44287</v>
      </c>
      <c r="C9" s="12" t="s">
        <v>138</v>
      </c>
      <c r="D9" s="10" t="s">
        <v>5</v>
      </c>
      <c r="E9" s="2" t="s">
        <v>2</v>
      </c>
      <c r="F9" s="17">
        <v>3554</v>
      </c>
      <c r="G9" s="2" t="s">
        <v>2</v>
      </c>
      <c r="H9" s="2"/>
    </row>
    <row r="10" spans="1:8" ht="66.75" customHeight="1" x14ac:dyDescent="0.15">
      <c r="A10" s="10" t="s">
        <v>84</v>
      </c>
      <c r="B10" s="11">
        <v>44287</v>
      </c>
      <c r="C10" s="12" t="s">
        <v>138</v>
      </c>
      <c r="D10" s="10" t="s">
        <v>5</v>
      </c>
      <c r="E10" s="2" t="s">
        <v>2</v>
      </c>
      <c r="F10" s="17">
        <v>2585</v>
      </c>
      <c r="G10" s="2" t="s">
        <v>2</v>
      </c>
      <c r="H10" s="2"/>
    </row>
    <row r="11" spans="1:8" ht="66.75" customHeight="1" x14ac:dyDescent="0.15">
      <c r="A11" s="10" t="s">
        <v>85</v>
      </c>
      <c r="B11" s="11">
        <v>44287</v>
      </c>
      <c r="C11" s="12" t="s">
        <v>138</v>
      </c>
      <c r="D11" s="10" t="s">
        <v>5</v>
      </c>
      <c r="E11" s="2" t="s">
        <v>2</v>
      </c>
      <c r="F11" s="17">
        <v>2288</v>
      </c>
      <c r="G11" s="2" t="s">
        <v>2</v>
      </c>
      <c r="H11" s="2"/>
    </row>
    <row r="12" spans="1:8" ht="66.75" customHeight="1" x14ac:dyDescent="0.15">
      <c r="A12" s="10" t="s">
        <v>86</v>
      </c>
      <c r="B12" s="11">
        <v>44287</v>
      </c>
      <c r="C12" s="12" t="s">
        <v>138</v>
      </c>
      <c r="D12" s="10" t="s">
        <v>5</v>
      </c>
      <c r="E12" s="2" t="s">
        <v>2</v>
      </c>
      <c r="F12" s="17">
        <v>3047</v>
      </c>
      <c r="G12" s="2" t="s">
        <v>2</v>
      </c>
      <c r="H12" s="2"/>
    </row>
    <row r="13" spans="1:8" ht="66.75" customHeight="1" x14ac:dyDescent="0.15">
      <c r="A13" s="10" t="s">
        <v>87</v>
      </c>
      <c r="B13" s="11">
        <v>44287</v>
      </c>
      <c r="C13" s="12" t="s">
        <v>138</v>
      </c>
      <c r="D13" s="10" t="s">
        <v>5</v>
      </c>
      <c r="E13" s="2" t="s">
        <v>2</v>
      </c>
      <c r="F13" s="17">
        <v>2717</v>
      </c>
      <c r="G13" s="2" t="s">
        <v>2</v>
      </c>
      <c r="H13" s="2"/>
    </row>
    <row r="14" spans="1:8" ht="66.75" customHeight="1" x14ac:dyDescent="0.15">
      <c r="A14" s="10" t="s">
        <v>105</v>
      </c>
      <c r="B14" s="11">
        <v>44287</v>
      </c>
      <c r="C14" s="12" t="s">
        <v>138</v>
      </c>
      <c r="D14" s="10" t="s">
        <v>5</v>
      </c>
      <c r="E14" s="2" t="s">
        <v>2</v>
      </c>
      <c r="F14" s="17">
        <v>2722</v>
      </c>
      <c r="G14" s="2" t="s">
        <v>2</v>
      </c>
      <c r="H14" s="2"/>
    </row>
    <row r="15" spans="1:8" ht="66.75" customHeight="1" x14ac:dyDescent="0.15">
      <c r="A15" s="10" t="s">
        <v>171</v>
      </c>
      <c r="B15" s="11">
        <v>44287</v>
      </c>
      <c r="C15" s="12" t="s">
        <v>138</v>
      </c>
      <c r="D15" s="10" t="s">
        <v>5</v>
      </c>
      <c r="E15" s="2" t="s">
        <v>2</v>
      </c>
      <c r="F15" s="17">
        <v>2640</v>
      </c>
      <c r="G15" s="2" t="s">
        <v>2</v>
      </c>
      <c r="H15" s="2"/>
    </row>
    <row r="16" spans="1:8" ht="66.75" customHeight="1" x14ac:dyDescent="0.15">
      <c r="A16" s="10" t="s">
        <v>21</v>
      </c>
      <c r="B16" s="11">
        <v>44287</v>
      </c>
      <c r="C16" s="12" t="s">
        <v>52</v>
      </c>
      <c r="D16" s="10" t="s">
        <v>5</v>
      </c>
      <c r="E16" s="2" t="s">
        <v>2</v>
      </c>
      <c r="F16" s="9">
        <v>21202670</v>
      </c>
      <c r="G16" s="2" t="s">
        <v>2</v>
      </c>
      <c r="H16" s="2"/>
    </row>
    <row r="17" spans="1:8" ht="66.75" customHeight="1" x14ac:dyDescent="0.15">
      <c r="A17" s="10" t="s">
        <v>22</v>
      </c>
      <c r="B17" s="11">
        <v>44287</v>
      </c>
      <c r="C17" s="12" t="s">
        <v>52</v>
      </c>
      <c r="D17" s="10" t="s">
        <v>5</v>
      </c>
      <c r="E17" s="2" t="s">
        <v>2</v>
      </c>
      <c r="F17" s="9">
        <v>10459960</v>
      </c>
      <c r="G17" s="2" t="s">
        <v>2</v>
      </c>
      <c r="H17" s="2"/>
    </row>
    <row r="18" spans="1:8" ht="66.75" customHeight="1" x14ac:dyDescent="0.15">
      <c r="A18" s="10" t="s">
        <v>23</v>
      </c>
      <c r="B18" s="11">
        <v>44287</v>
      </c>
      <c r="C18" s="12" t="s">
        <v>52</v>
      </c>
      <c r="D18" s="10" t="s">
        <v>5</v>
      </c>
      <c r="E18" s="2" t="s">
        <v>2</v>
      </c>
      <c r="F18" s="9">
        <v>13183029</v>
      </c>
      <c r="G18" s="2" t="s">
        <v>2</v>
      </c>
      <c r="H18" s="2"/>
    </row>
    <row r="19" spans="1:8" ht="66.75" customHeight="1" x14ac:dyDescent="0.15">
      <c r="A19" s="10" t="s">
        <v>120</v>
      </c>
      <c r="B19" s="11">
        <v>44287</v>
      </c>
      <c r="C19" s="12" t="s">
        <v>154</v>
      </c>
      <c r="D19" s="10" t="s">
        <v>5</v>
      </c>
      <c r="E19" s="2" t="s">
        <v>2</v>
      </c>
      <c r="F19" s="9">
        <v>3389100</v>
      </c>
      <c r="G19" s="2" t="s">
        <v>2</v>
      </c>
      <c r="H19" s="2"/>
    </row>
    <row r="20" spans="1:8" ht="66.75" customHeight="1" x14ac:dyDescent="0.15">
      <c r="A20" s="10" t="s">
        <v>19</v>
      </c>
      <c r="B20" s="11">
        <v>44287</v>
      </c>
      <c r="C20" s="12" t="s">
        <v>51</v>
      </c>
      <c r="D20" s="10" t="s">
        <v>5</v>
      </c>
      <c r="E20" s="2" t="s">
        <v>2</v>
      </c>
      <c r="F20" s="9">
        <v>9412920</v>
      </c>
      <c r="G20" s="2" t="s">
        <v>2</v>
      </c>
      <c r="H20" s="2"/>
    </row>
    <row r="21" spans="1:8" ht="66.75" customHeight="1" x14ac:dyDescent="0.15">
      <c r="A21" s="10" t="s">
        <v>170</v>
      </c>
      <c r="B21" s="11">
        <v>44287</v>
      </c>
      <c r="C21" s="12" t="s">
        <v>133</v>
      </c>
      <c r="D21" s="10" t="s">
        <v>130</v>
      </c>
      <c r="E21" s="2" t="s">
        <v>2</v>
      </c>
      <c r="F21" s="9">
        <v>283800000</v>
      </c>
      <c r="G21" s="2" t="s">
        <v>2</v>
      </c>
      <c r="H21" s="2"/>
    </row>
    <row r="22" spans="1:8" ht="66.75" customHeight="1" x14ac:dyDescent="0.15">
      <c r="A22" s="10" t="s">
        <v>106</v>
      </c>
      <c r="B22" s="11">
        <v>44287</v>
      </c>
      <c r="C22" s="12" t="s">
        <v>145</v>
      </c>
      <c r="D22" s="10" t="s">
        <v>5</v>
      </c>
      <c r="E22" s="2" t="s">
        <v>2</v>
      </c>
      <c r="F22" s="18">
        <v>288640</v>
      </c>
      <c r="G22" s="2" t="s">
        <v>2</v>
      </c>
      <c r="H22" s="2"/>
    </row>
    <row r="23" spans="1:8" ht="66.75" customHeight="1" x14ac:dyDescent="0.15">
      <c r="A23" s="10" t="s">
        <v>110</v>
      </c>
      <c r="B23" s="11">
        <v>44287</v>
      </c>
      <c r="C23" s="12" t="s">
        <v>145</v>
      </c>
      <c r="D23" s="10" t="s">
        <v>5</v>
      </c>
      <c r="E23" s="2" t="s">
        <v>2</v>
      </c>
      <c r="F23" s="18">
        <f>109560</f>
        <v>109560</v>
      </c>
      <c r="G23" s="2" t="s">
        <v>2</v>
      </c>
      <c r="H23" s="2"/>
    </row>
    <row r="24" spans="1:8" ht="66.75" customHeight="1" x14ac:dyDescent="0.15">
      <c r="A24" s="10" t="s">
        <v>113</v>
      </c>
      <c r="B24" s="11">
        <v>44287</v>
      </c>
      <c r="C24" s="12" t="s">
        <v>145</v>
      </c>
      <c r="D24" s="10" t="s">
        <v>5</v>
      </c>
      <c r="E24" s="2" t="s">
        <v>2</v>
      </c>
      <c r="F24" s="18">
        <v>668250</v>
      </c>
      <c r="G24" s="2" t="s">
        <v>2</v>
      </c>
      <c r="H24" s="2"/>
    </row>
    <row r="25" spans="1:8" ht="66.75" customHeight="1" x14ac:dyDescent="0.15">
      <c r="A25" s="10" t="s">
        <v>15</v>
      </c>
      <c r="B25" s="11">
        <v>44287</v>
      </c>
      <c r="C25" s="12" t="s">
        <v>47</v>
      </c>
      <c r="D25" s="10" t="s">
        <v>5</v>
      </c>
      <c r="E25" s="2" t="s">
        <v>2</v>
      </c>
      <c r="F25" s="9">
        <v>5992800</v>
      </c>
      <c r="G25" s="2" t="s">
        <v>2</v>
      </c>
      <c r="H25" s="2"/>
    </row>
    <row r="26" spans="1:8" ht="66.75" customHeight="1" x14ac:dyDescent="0.15">
      <c r="A26" s="10" t="s">
        <v>128</v>
      </c>
      <c r="B26" s="11">
        <v>44287</v>
      </c>
      <c r="C26" s="12" t="s">
        <v>162</v>
      </c>
      <c r="D26" s="10" t="s">
        <v>5</v>
      </c>
      <c r="E26" s="2" t="s">
        <v>2</v>
      </c>
      <c r="F26" s="9">
        <v>30484074</v>
      </c>
      <c r="G26" s="2" t="s">
        <v>2</v>
      </c>
      <c r="H26" s="2" t="s">
        <v>164</v>
      </c>
    </row>
    <row r="27" spans="1:8" ht="66.75" customHeight="1" x14ac:dyDescent="0.15">
      <c r="A27" s="10" t="s">
        <v>79</v>
      </c>
      <c r="B27" s="11">
        <v>44287</v>
      </c>
      <c r="C27" s="12" t="s">
        <v>136</v>
      </c>
      <c r="D27" s="10" t="s">
        <v>5</v>
      </c>
      <c r="E27" s="2" t="s">
        <v>2</v>
      </c>
      <c r="F27" s="17">
        <v>4180</v>
      </c>
      <c r="G27" s="2" t="s">
        <v>2</v>
      </c>
      <c r="H27" s="2"/>
    </row>
    <row r="28" spans="1:8" ht="66.75" customHeight="1" x14ac:dyDescent="0.15">
      <c r="A28" s="10" t="s">
        <v>80</v>
      </c>
      <c r="B28" s="11">
        <v>44287</v>
      </c>
      <c r="C28" s="12" t="s">
        <v>136</v>
      </c>
      <c r="D28" s="10" t="s">
        <v>5</v>
      </c>
      <c r="E28" s="2" t="s">
        <v>2</v>
      </c>
      <c r="F28" s="17">
        <v>2365</v>
      </c>
      <c r="G28" s="2" t="s">
        <v>2</v>
      </c>
      <c r="H28" s="2"/>
    </row>
    <row r="29" spans="1:8" ht="66.75" customHeight="1" x14ac:dyDescent="0.15">
      <c r="A29" s="10" t="s">
        <v>101</v>
      </c>
      <c r="B29" s="11">
        <v>44287</v>
      </c>
      <c r="C29" s="12" t="s">
        <v>136</v>
      </c>
      <c r="D29" s="10" t="s">
        <v>5</v>
      </c>
      <c r="E29" s="2" t="s">
        <v>2</v>
      </c>
      <c r="F29" s="17">
        <v>2167</v>
      </c>
      <c r="G29" s="2" t="s">
        <v>2</v>
      </c>
      <c r="H29" s="2"/>
    </row>
    <row r="30" spans="1:8" ht="66.75" customHeight="1" x14ac:dyDescent="0.15">
      <c r="A30" s="10" t="s">
        <v>37</v>
      </c>
      <c r="B30" s="11">
        <v>44287</v>
      </c>
      <c r="C30" s="12" t="s">
        <v>62</v>
      </c>
      <c r="D30" s="10" t="s">
        <v>5</v>
      </c>
      <c r="E30" s="2" t="s">
        <v>2</v>
      </c>
      <c r="F30" s="9">
        <v>3998500.0000000005</v>
      </c>
      <c r="G30" s="2" t="s">
        <v>2</v>
      </c>
      <c r="H30" s="2"/>
    </row>
    <row r="31" spans="1:8" ht="66.75" customHeight="1" x14ac:dyDescent="0.15">
      <c r="A31" s="10" t="s">
        <v>16</v>
      </c>
      <c r="B31" s="11">
        <v>44287</v>
      </c>
      <c r="C31" s="12" t="s">
        <v>48</v>
      </c>
      <c r="D31" s="10" t="s">
        <v>5</v>
      </c>
      <c r="E31" s="2" t="s">
        <v>2</v>
      </c>
      <c r="F31" s="9">
        <v>231000000</v>
      </c>
      <c r="G31" s="2" t="s">
        <v>2</v>
      </c>
      <c r="H31" s="2"/>
    </row>
    <row r="32" spans="1:8" ht="66.75" customHeight="1" x14ac:dyDescent="0.15">
      <c r="A32" s="10" t="s">
        <v>75</v>
      </c>
      <c r="B32" s="11">
        <v>44287</v>
      </c>
      <c r="C32" s="12" t="s">
        <v>48</v>
      </c>
      <c r="D32" s="10" t="s">
        <v>5</v>
      </c>
      <c r="E32" s="2" t="s">
        <v>2</v>
      </c>
      <c r="F32" s="9">
        <v>217635000</v>
      </c>
      <c r="G32" s="2" t="s">
        <v>2</v>
      </c>
      <c r="H32" s="2" t="s">
        <v>164</v>
      </c>
    </row>
    <row r="33" spans="1:8" ht="66.75" customHeight="1" x14ac:dyDescent="0.15">
      <c r="A33" s="10" t="s">
        <v>72</v>
      </c>
      <c r="B33" s="11">
        <v>44287</v>
      </c>
      <c r="C33" s="12" t="s">
        <v>73</v>
      </c>
      <c r="D33" s="10" t="s">
        <v>5</v>
      </c>
      <c r="E33" s="2" t="s">
        <v>2</v>
      </c>
      <c r="F33" s="9">
        <v>14813590</v>
      </c>
      <c r="G33" s="2" t="s">
        <v>2</v>
      </c>
      <c r="H33" s="2" t="s">
        <v>164</v>
      </c>
    </row>
    <row r="34" spans="1:8" ht="66.75" customHeight="1" x14ac:dyDescent="0.15">
      <c r="A34" s="10" t="s">
        <v>11</v>
      </c>
      <c r="B34" s="11">
        <v>44287</v>
      </c>
      <c r="C34" s="12" t="s">
        <v>43</v>
      </c>
      <c r="D34" s="10" t="s">
        <v>5</v>
      </c>
      <c r="E34" s="2" t="s">
        <v>2</v>
      </c>
      <c r="F34" s="9">
        <v>2035000</v>
      </c>
      <c r="G34" s="2" t="s">
        <v>2</v>
      </c>
      <c r="H34" s="2"/>
    </row>
    <row r="35" spans="1:8" ht="66.75" customHeight="1" x14ac:dyDescent="0.15">
      <c r="A35" s="10" t="s">
        <v>20</v>
      </c>
      <c r="B35" s="11">
        <v>44287</v>
      </c>
      <c r="C35" s="12" t="s">
        <v>43</v>
      </c>
      <c r="D35" s="10" t="s">
        <v>5</v>
      </c>
      <c r="E35" s="2" t="s">
        <v>2</v>
      </c>
      <c r="F35" s="9">
        <v>22156200</v>
      </c>
      <c r="G35" s="2" t="s">
        <v>2</v>
      </c>
      <c r="H35" s="2"/>
    </row>
    <row r="36" spans="1:8" ht="66.75" customHeight="1" x14ac:dyDescent="0.15">
      <c r="A36" s="10" t="s">
        <v>26</v>
      </c>
      <c r="B36" s="11">
        <v>44287</v>
      </c>
      <c r="C36" s="12" t="s">
        <v>43</v>
      </c>
      <c r="D36" s="10" t="s">
        <v>5</v>
      </c>
      <c r="E36" s="2" t="s">
        <v>2</v>
      </c>
      <c r="F36" s="9">
        <v>53625000.000000007</v>
      </c>
      <c r="G36" s="2" t="s">
        <v>2</v>
      </c>
      <c r="H36" s="2"/>
    </row>
    <row r="37" spans="1:8" ht="66.75" customHeight="1" x14ac:dyDescent="0.15">
      <c r="A37" s="10" t="s">
        <v>30</v>
      </c>
      <c r="B37" s="11">
        <v>44287</v>
      </c>
      <c r="C37" s="12" t="s">
        <v>43</v>
      </c>
      <c r="D37" s="10" t="s">
        <v>5</v>
      </c>
      <c r="E37" s="2" t="s">
        <v>2</v>
      </c>
      <c r="F37" s="9">
        <v>8744384</v>
      </c>
      <c r="G37" s="2" t="s">
        <v>2</v>
      </c>
      <c r="H37" s="2"/>
    </row>
    <row r="38" spans="1:8" ht="66.75" customHeight="1" x14ac:dyDescent="0.15">
      <c r="A38" s="10" t="s">
        <v>31</v>
      </c>
      <c r="B38" s="11">
        <v>44287</v>
      </c>
      <c r="C38" s="12" t="s">
        <v>43</v>
      </c>
      <c r="D38" s="10" t="s">
        <v>5</v>
      </c>
      <c r="E38" s="2" t="s">
        <v>2</v>
      </c>
      <c r="F38" s="9">
        <v>136119500</v>
      </c>
      <c r="G38" s="2" t="s">
        <v>2</v>
      </c>
      <c r="H38" s="2"/>
    </row>
    <row r="39" spans="1:8" ht="66.75" customHeight="1" x14ac:dyDescent="0.15">
      <c r="A39" s="10" t="s">
        <v>32</v>
      </c>
      <c r="B39" s="11">
        <v>44287</v>
      </c>
      <c r="C39" s="12" t="s">
        <v>43</v>
      </c>
      <c r="D39" s="10" t="s">
        <v>5</v>
      </c>
      <c r="E39" s="2" t="s">
        <v>2</v>
      </c>
      <c r="F39" s="9">
        <v>160611050</v>
      </c>
      <c r="G39" s="2" t="s">
        <v>2</v>
      </c>
      <c r="H39" s="2"/>
    </row>
    <row r="40" spans="1:8" ht="66.75" customHeight="1" x14ac:dyDescent="0.15">
      <c r="A40" s="10" t="s">
        <v>33</v>
      </c>
      <c r="B40" s="11">
        <v>44287</v>
      </c>
      <c r="C40" s="12" t="s">
        <v>43</v>
      </c>
      <c r="D40" s="10" t="s">
        <v>5</v>
      </c>
      <c r="E40" s="2" t="s">
        <v>2</v>
      </c>
      <c r="F40" s="9">
        <v>195250000.00000003</v>
      </c>
      <c r="G40" s="2" t="s">
        <v>2</v>
      </c>
      <c r="H40" s="2"/>
    </row>
    <row r="41" spans="1:8" ht="66.75" customHeight="1" x14ac:dyDescent="0.15">
      <c r="A41" s="10" t="s">
        <v>76</v>
      </c>
      <c r="B41" s="11">
        <v>44287</v>
      </c>
      <c r="C41" s="12" t="s">
        <v>132</v>
      </c>
      <c r="D41" s="10" t="s">
        <v>130</v>
      </c>
      <c r="E41" s="2" t="s">
        <v>2</v>
      </c>
      <c r="F41" s="9">
        <v>12606227</v>
      </c>
      <c r="G41" s="2" t="s">
        <v>2</v>
      </c>
      <c r="H41" s="2"/>
    </row>
    <row r="42" spans="1:8" ht="66.75" customHeight="1" x14ac:dyDescent="0.15">
      <c r="A42" s="10" t="s">
        <v>40</v>
      </c>
      <c r="B42" s="11">
        <v>44287</v>
      </c>
      <c r="C42" s="12" t="s">
        <v>65</v>
      </c>
      <c r="D42" s="10" t="s">
        <v>5</v>
      </c>
      <c r="E42" s="2" t="s">
        <v>2</v>
      </c>
      <c r="F42" s="9">
        <v>7920000.0000000009</v>
      </c>
      <c r="G42" s="2" t="s">
        <v>2</v>
      </c>
      <c r="H42" s="2"/>
    </row>
    <row r="43" spans="1:8" ht="66.75" customHeight="1" x14ac:dyDescent="0.15">
      <c r="A43" s="10" t="s">
        <v>166</v>
      </c>
      <c r="B43" s="11">
        <v>44287</v>
      </c>
      <c r="C43" s="12" t="s">
        <v>65</v>
      </c>
      <c r="D43" s="10" t="s">
        <v>5</v>
      </c>
      <c r="E43" s="2" t="s">
        <v>2</v>
      </c>
      <c r="F43" s="9">
        <v>65890000.000000007</v>
      </c>
      <c r="G43" s="2" t="s">
        <v>2</v>
      </c>
      <c r="H43" s="2" t="s">
        <v>164</v>
      </c>
    </row>
    <row r="44" spans="1:8" ht="66.75" customHeight="1" x14ac:dyDescent="0.15">
      <c r="A44" s="10" t="s">
        <v>121</v>
      </c>
      <c r="B44" s="11">
        <v>44287</v>
      </c>
      <c r="C44" s="12" t="s">
        <v>155</v>
      </c>
      <c r="D44" s="10" t="s">
        <v>5</v>
      </c>
      <c r="E44" s="2" t="s">
        <v>2</v>
      </c>
      <c r="F44" s="9">
        <v>380793600.00000006</v>
      </c>
      <c r="G44" s="2" t="s">
        <v>2</v>
      </c>
      <c r="H44" s="2"/>
    </row>
    <row r="45" spans="1:8" ht="66.75" customHeight="1" x14ac:dyDescent="0.15">
      <c r="A45" s="10" t="s">
        <v>117</v>
      </c>
      <c r="B45" s="11">
        <v>44287</v>
      </c>
      <c r="C45" s="12" t="s">
        <v>151</v>
      </c>
      <c r="D45" s="10" t="s">
        <v>5</v>
      </c>
      <c r="E45" s="2" t="s">
        <v>2</v>
      </c>
      <c r="F45" s="19">
        <v>55000</v>
      </c>
      <c r="G45" s="2" t="s">
        <v>2</v>
      </c>
      <c r="H45" s="2"/>
    </row>
    <row r="46" spans="1:8" ht="66.75" customHeight="1" x14ac:dyDescent="0.15">
      <c r="A46" s="10" t="s">
        <v>81</v>
      </c>
      <c r="B46" s="11">
        <v>44287</v>
      </c>
      <c r="C46" s="12" t="s">
        <v>137</v>
      </c>
      <c r="D46" s="10" t="s">
        <v>5</v>
      </c>
      <c r="E46" s="2" t="s">
        <v>2</v>
      </c>
      <c r="F46" s="17">
        <v>2695</v>
      </c>
      <c r="G46" s="2" t="s">
        <v>2</v>
      </c>
      <c r="H46" s="2"/>
    </row>
    <row r="47" spans="1:8" ht="66.75" customHeight="1" x14ac:dyDescent="0.15">
      <c r="A47" s="10" t="s">
        <v>82</v>
      </c>
      <c r="B47" s="11">
        <v>44287</v>
      </c>
      <c r="C47" s="12" t="s">
        <v>137</v>
      </c>
      <c r="D47" s="10" t="s">
        <v>5</v>
      </c>
      <c r="E47" s="2" t="s">
        <v>2</v>
      </c>
      <c r="F47" s="17">
        <v>2640</v>
      </c>
      <c r="G47" s="2" t="s">
        <v>2</v>
      </c>
      <c r="H47" s="2"/>
    </row>
    <row r="48" spans="1:8" ht="66.75" customHeight="1" x14ac:dyDescent="0.15">
      <c r="A48" s="10" t="s">
        <v>102</v>
      </c>
      <c r="B48" s="11">
        <v>44287</v>
      </c>
      <c r="C48" s="12" t="s">
        <v>137</v>
      </c>
      <c r="D48" s="10" t="s">
        <v>5</v>
      </c>
      <c r="E48" s="2" t="s">
        <v>2</v>
      </c>
      <c r="F48" s="17">
        <v>2750</v>
      </c>
      <c r="G48" s="2" t="s">
        <v>2</v>
      </c>
      <c r="H48" s="2"/>
    </row>
    <row r="49" spans="1:8" ht="66.75" customHeight="1" x14ac:dyDescent="0.15">
      <c r="A49" s="10" t="s">
        <v>127</v>
      </c>
      <c r="B49" s="11">
        <v>44287</v>
      </c>
      <c r="C49" s="12" t="s">
        <v>161</v>
      </c>
      <c r="D49" s="10" t="s">
        <v>5</v>
      </c>
      <c r="E49" s="2" t="s">
        <v>2</v>
      </c>
      <c r="F49" s="9">
        <v>410168843</v>
      </c>
      <c r="G49" s="2" t="s">
        <v>2</v>
      </c>
      <c r="H49" s="2" t="s">
        <v>164</v>
      </c>
    </row>
    <row r="50" spans="1:8" ht="66.75" customHeight="1" x14ac:dyDescent="0.15">
      <c r="A50" s="10" t="s">
        <v>91</v>
      </c>
      <c r="B50" s="11">
        <v>44287</v>
      </c>
      <c r="C50" s="12" t="s">
        <v>141</v>
      </c>
      <c r="D50" s="10" t="s">
        <v>5</v>
      </c>
      <c r="E50" s="2" t="s">
        <v>2</v>
      </c>
      <c r="F50" s="17">
        <v>2695</v>
      </c>
      <c r="G50" s="2" t="s">
        <v>2</v>
      </c>
      <c r="H50" s="2"/>
    </row>
    <row r="51" spans="1:8" ht="66.75" customHeight="1" x14ac:dyDescent="0.15">
      <c r="A51" s="10" t="s">
        <v>92</v>
      </c>
      <c r="B51" s="11">
        <v>44287</v>
      </c>
      <c r="C51" s="12" t="s">
        <v>141</v>
      </c>
      <c r="D51" s="10" t="s">
        <v>5</v>
      </c>
      <c r="E51" s="2" t="s">
        <v>2</v>
      </c>
      <c r="F51" s="17">
        <v>2475</v>
      </c>
      <c r="G51" s="2" t="s">
        <v>2</v>
      </c>
      <c r="H51" s="2"/>
    </row>
    <row r="52" spans="1:8" ht="66.75" customHeight="1" x14ac:dyDescent="0.15">
      <c r="A52" s="10" t="s">
        <v>93</v>
      </c>
      <c r="B52" s="11">
        <v>44287</v>
      </c>
      <c r="C52" s="12" t="s">
        <v>141</v>
      </c>
      <c r="D52" s="10" t="s">
        <v>5</v>
      </c>
      <c r="E52" s="2" t="s">
        <v>2</v>
      </c>
      <c r="F52" s="17">
        <v>3014</v>
      </c>
      <c r="G52" s="2" t="s">
        <v>2</v>
      </c>
      <c r="H52" s="2"/>
    </row>
    <row r="53" spans="1:8" ht="66.75" customHeight="1" x14ac:dyDescent="0.15">
      <c r="A53" s="10" t="s">
        <v>94</v>
      </c>
      <c r="B53" s="11">
        <v>44287</v>
      </c>
      <c r="C53" s="12" t="s">
        <v>141</v>
      </c>
      <c r="D53" s="10" t="s">
        <v>5</v>
      </c>
      <c r="E53" s="2" t="s">
        <v>2</v>
      </c>
      <c r="F53" s="17">
        <v>2915</v>
      </c>
      <c r="G53" s="2" t="s">
        <v>2</v>
      </c>
      <c r="H53" s="2"/>
    </row>
    <row r="54" spans="1:8" ht="66.75" customHeight="1" x14ac:dyDescent="0.15">
      <c r="A54" s="10" t="s">
        <v>95</v>
      </c>
      <c r="B54" s="11">
        <v>44287</v>
      </c>
      <c r="C54" s="12" t="s">
        <v>141</v>
      </c>
      <c r="D54" s="10" t="s">
        <v>5</v>
      </c>
      <c r="E54" s="2" t="s">
        <v>2</v>
      </c>
      <c r="F54" s="17">
        <v>2222</v>
      </c>
      <c r="G54" s="2" t="s">
        <v>2</v>
      </c>
      <c r="H54" s="2"/>
    </row>
    <row r="55" spans="1:8" ht="66.75" customHeight="1" x14ac:dyDescent="0.15">
      <c r="A55" s="10" t="s">
        <v>96</v>
      </c>
      <c r="B55" s="11">
        <v>44287</v>
      </c>
      <c r="C55" s="12" t="s">
        <v>141</v>
      </c>
      <c r="D55" s="10" t="s">
        <v>5</v>
      </c>
      <c r="E55" s="2" t="s">
        <v>2</v>
      </c>
      <c r="F55" s="17">
        <v>3212</v>
      </c>
      <c r="G55" s="2" t="s">
        <v>2</v>
      </c>
      <c r="H55" s="2"/>
    </row>
    <row r="56" spans="1:8" ht="66.75" customHeight="1" x14ac:dyDescent="0.15">
      <c r="A56" s="10" t="s">
        <v>172</v>
      </c>
      <c r="B56" s="11">
        <v>44287</v>
      </c>
      <c r="C56" s="12" t="s">
        <v>141</v>
      </c>
      <c r="D56" s="10" t="s">
        <v>5</v>
      </c>
      <c r="E56" s="2" t="s">
        <v>2</v>
      </c>
      <c r="F56" s="17">
        <v>2750</v>
      </c>
      <c r="G56" s="2" t="s">
        <v>2</v>
      </c>
      <c r="H56" s="2"/>
    </row>
    <row r="57" spans="1:8" ht="66.75" customHeight="1" x14ac:dyDescent="0.15">
      <c r="A57" s="10" t="s">
        <v>167</v>
      </c>
      <c r="B57" s="11">
        <v>44287</v>
      </c>
      <c r="C57" s="12" t="s">
        <v>61</v>
      </c>
      <c r="D57" s="10" t="s">
        <v>5</v>
      </c>
      <c r="E57" s="2" t="s">
        <v>2</v>
      </c>
      <c r="F57" s="9">
        <v>3828000.0000000005</v>
      </c>
      <c r="G57" s="2" t="s">
        <v>2</v>
      </c>
      <c r="H57" s="2"/>
    </row>
    <row r="58" spans="1:8" ht="66.75" customHeight="1" x14ac:dyDescent="0.15">
      <c r="A58" s="10" t="s">
        <v>41</v>
      </c>
      <c r="B58" s="11">
        <v>44287</v>
      </c>
      <c r="C58" s="12" t="s">
        <v>66</v>
      </c>
      <c r="D58" s="10" t="s">
        <v>5</v>
      </c>
      <c r="E58" s="2" t="s">
        <v>2</v>
      </c>
      <c r="F58" s="9">
        <v>9165603</v>
      </c>
      <c r="G58" s="2" t="s">
        <v>2</v>
      </c>
      <c r="H58" s="2"/>
    </row>
    <row r="59" spans="1:8" ht="66.75" customHeight="1" x14ac:dyDescent="0.15">
      <c r="A59" s="10" t="s">
        <v>36</v>
      </c>
      <c r="B59" s="11">
        <v>44287</v>
      </c>
      <c r="C59" s="12" t="s">
        <v>60</v>
      </c>
      <c r="D59" s="10" t="s">
        <v>5</v>
      </c>
      <c r="E59" s="2" t="s">
        <v>2</v>
      </c>
      <c r="F59" s="9">
        <v>1832600</v>
      </c>
      <c r="G59" s="2" t="s">
        <v>2</v>
      </c>
      <c r="H59" s="2"/>
    </row>
    <row r="60" spans="1:8" ht="66.75" customHeight="1" x14ac:dyDescent="0.15">
      <c r="A60" s="10" t="s">
        <v>38</v>
      </c>
      <c r="B60" s="11">
        <v>44287</v>
      </c>
      <c r="C60" s="12" t="s">
        <v>63</v>
      </c>
      <c r="D60" s="10" t="s">
        <v>5</v>
      </c>
      <c r="E60" s="2" t="s">
        <v>2</v>
      </c>
      <c r="F60" s="18">
        <f>781000</f>
        <v>781000</v>
      </c>
      <c r="G60" s="2" t="s">
        <v>2</v>
      </c>
      <c r="H60" s="2"/>
    </row>
    <row r="61" spans="1:8" ht="66.75" customHeight="1" x14ac:dyDescent="0.15">
      <c r="A61" s="10" t="s">
        <v>24</v>
      </c>
      <c r="B61" s="11">
        <v>44287</v>
      </c>
      <c r="C61" s="12" t="s">
        <v>53</v>
      </c>
      <c r="D61" s="10" t="s">
        <v>5</v>
      </c>
      <c r="E61" s="2" t="s">
        <v>2</v>
      </c>
      <c r="F61" s="9">
        <v>10725000</v>
      </c>
      <c r="G61" s="2" t="s">
        <v>2</v>
      </c>
      <c r="H61" s="2"/>
    </row>
    <row r="62" spans="1:8" ht="66.75" customHeight="1" x14ac:dyDescent="0.15">
      <c r="A62" s="10" t="s">
        <v>111</v>
      </c>
      <c r="B62" s="11">
        <v>44287</v>
      </c>
      <c r="C62" s="12" t="s">
        <v>148</v>
      </c>
      <c r="D62" s="10" t="s">
        <v>5</v>
      </c>
      <c r="E62" s="2" t="s">
        <v>2</v>
      </c>
      <c r="F62" s="18">
        <f>23496</f>
        <v>23496</v>
      </c>
      <c r="G62" s="2" t="s">
        <v>2</v>
      </c>
      <c r="H62" s="2"/>
    </row>
    <row r="63" spans="1:8" ht="66.75" customHeight="1" x14ac:dyDescent="0.15">
      <c r="A63" s="10" t="s">
        <v>90</v>
      </c>
      <c r="B63" s="11">
        <v>44287</v>
      </c>
      <c r="C63" s="12" t="s">
        <v>140</v>
      </c>
      <c r="D63" s="10" t="s">
        <v>5</v>
      </c>
      <c r="E63" s="2" t="s">
        <v>2</v>
      </c>
      <c r="F63" s="17">
        <v>2321</v>
      </c>
      <c r="G63" s="2" t="s">
        <v>2</v>
      </c>
      <c r="H63" s="2"/>
    </row>
    <row r="64" spans="1:8" ht="66.75" customHeight="1" x14ac:dyDescent="0.15">
      <c r="A64" s="10" t="s">
        <v>97</v>
      </c>
      <c r="B64" s="11">
        <v>44287</v>
      </c>
      <c r="C64" s="12" t="s">
        <v>142</v>
      </c>
      <c r="D64" s="10" t="s">
        <v>5</v>
      </c>
      <c r="E64" s="2" t="s">
        <v>2</v>
      </c>
      <c r="F64" s="17">
        <v>7150</v>
      </c>
      <c r="G64" s="2" t="s">
        <v>2</v>
      </c>
      <c r="H64" s="2"/>
    </row>
    <row r="65" spans="1:8" ht="66.75" customHeight="1" x14ac:dyDescent="0.15">
      <c r="A65" s="10" t="s">
        <v>98</v>
      </c>
      <c r="B65" s="11">
        <v>44287</v>
      </c>
      <c r="C65" s="12" t="s">
        <v>143</v>
      </c>
      <c r="D65" s="10" t="s">
        <v>5</v>
      </c>
      <c r="E65" s="2" t="s">
        <v>2</v>
      </c>
      <c r="F65" s="17">
        <v>2365</v>
      </c>
      <c r="G65" s="2" t="s">
        <v>2</v>
      </c>
      <c r="H65" s="2"/>
    </row>
    <row r="66" spans="1:8" ht="66.75" customHeight="1" x14ac:dyDescent="0.15">
      <c r="A66" s="10" t="s">
        <v>99</v>
      </c>
      <c r="B66" s="11">
        <v>44287</v>
      </c>
      <c r="C66" s="12" t="s">
        <v>143</v>
      </c>
      <c r="D66" s="10" t="s">
        <v>5</v>
      </c>
      <c r="E66" s="2" t="s">
        <v>2</v>
      </c>
      <c r="F66" s="17">
        <v>1738</v>
      </c>
      <c r="G66" s="2" t="s">
        <v>2</v>
      </c>
      <c r="H66" s="2"/>
    </row>
    <row r="67" spans="1:8" ht="66.75" customHeight="1" x14ac:dyDescent="0.15">
      <c r="A67" s="10" t="s">
        <v>100</v>
      </c>
      <c r="B67" s="11">
        <v>44287</v>
      </c>
      <c r="C67" s="12" t="s">
        <v>143</v>
      </c>
      <c r="D67" s="10" t="s">
        <v>5</v>
      </c>
      <c r="E67" s="2" t="s">
        <v>2</v>
      </c>
      <c r="F67" s="17">
        <v>3410</v>
      </c>
      <c r="G67" s="2" t="s">
        <v>2</v>
      </c>
      <c r="H67" s="2"/>
    </row>
    <row r="68" spans="1:8" ht="66.75" customHeight="1" x14ac:dyDescent="0.15">
      <c r="A68" s="10" t="s">
        <v>103</v>
      </c>
      <c r="B68" s="11">
        <v>44287</v>
      </c>
      <c r="C68" s="12" t="s">
        <v>143</v>
      </c>
      <c r="D68" s="10" t="s">
        <v>5</v>
      </c>
      <c r="E68" s="2" t="s">
        <v>2</v>
      </c>
      <c r="F68" s="17">
        <v>1523</v>
      </c>
      <c r="G68" s="2" t="s">
        <v>2</v>
      </c>
      <c r="H68" s="2"/>
    </row>
    <row r="69" spans="1:8" ht="66.75" customHeight="1" x14ac:dyDescent="0.15">
      <c r="A69" s="10" t="s">
        <v>114</v>
      </c>
      <c r="B69" s="11">
        <v>44287</v>
      </c>
      <c r="C69" s="12" t="s">
        <v>150</v>
      </c>
      <c r="D69" s="10" t="s">
        <v>5</v>
      </c>
      <c r="E69" s="2" t="s">
        <v>2</v>
      </c>
      <c r="F69" s="17">
        <v>2750</v>
      </c>
      <c r="G69" s="2" t="s">
        <v>2</v>
      </c>
      <c r="H69" s="2"/>
    </row>
    <row r="70" spans="1:8" ht="66.75" customHeight="1" x14ac:dyDescent="0.15">
      <c r="A70" s="10" t="s">
        <v>88</v>
      </c>
      <c r="B70" s="11">
        <v>44287</v>
      </c>
      <c r="C70" s="12" t="s">
        <v>139</v>
      </c>
      <c r="D70" s="10" t="s">
        <v>5</v>
      </c>
      <c r="E70" s="2" t="s">
        <v>2</v>
      </c>
      <c r="F70" s="17">
        <v>2090</v>
      </c>
      <c r="G70" s="2" t="s">
        <v>2</v>
      </c>
      <c r="H70" s="2"/>
    </row>
    <row r="71" spans="1:8" ht="66.75" customHeight="1" x14ac:dyDescent="0.15">
      <c r="A71" s="10" t="s">
        <v>89</v>
      </c>
      <c r="B71" s="11">
        <v>44287</v>
      </c>
      <c r="C71" s="12" t="s">
        <v>139</v>
      </c>
      <c r="D71" s="10" t="s">
        <v>5</v>
      </c>
      <c r="E71" s="2" t="s">
        <v>2</v>
      </c>
      <c r="F71" s="17">
        <v>2090</v>
      </c>
      <c r="G71" s="2" t="s">
        <v>2</v>
      </c>
      <c r="H71" s="2"/>
    </row>
    <row r="72" spans="1:8" ht="66.75" customHeight="1" x14ac:dyDescent="0.15">
      <c r="A72" s="10" t="s">
        <v>78</v>
      </c>
      <c r="B72" s="11">
        <v>44287</v>
      </c>
      <c r="C72" s="12" t="s">
        <v>135</v>
      </c>
      <c r="D72" s="10" t="s">
        <v>5</v>
      </c>
      <c r="E72" s="2" t="s">
        <v>2</v>
      </c>
      <c r="F72" s="9">
        <v>11944350.000000002</v>
      </c>
      <c r="G72" s="2" t="s">
        <v>2</v>
      </c>
      <c r="H72" s="2"/>
    </row>
    <row r="73" spans="1:8" ht="66.75" customHeight="1" x14ac:dyDescent="0.15">
      <c r="A73" s="10" t="s">
        <v>12</v>
      </c>
      <c r="B73" s="11">
        <v>44287</v>
      </c>
      <c r="C73" s="12" t="s">
        <v>44</v>
      </c>
      <c r="D73" s="10" t="s">
        <v>5</v>
      </c>
      <c r="E73" s="2" t="s">
        <v>2</v>
      </c>
      <c r="F73" s="9">
        <v>63360000</v>
      </c>
      <c r="G73" s="2" t="s">
        <v>2</v>
      </c>
      <c r="H73" s="2"/>
    </row>
    <row r="74" spans="1:8" ht="66.75" customHeight="1" x14ac:dyDescent="0.15">
      <c r="A74" s="10" t="s">
        <v>42</v>
      </c>
      <c r="B74" s="11">
        <v>44287</v>
      </c>
      <c r="C74" s="12" t="s">
        <v>67</v>
      </c>
      <c r="D74" s="10" t="s">
        <v>5</v>
      </c>
      <c r="E74" s="2" t="s">
        <v>2</v>
      </c>
      <c r="F74" s="9">
        <v>4818000</v>
      </c>
      <c r="G74" s="2" t="s">
        <v>2</v>
      </c>
      <c r="H74" s="2"/>
    </row>
    <row r="75" spans="1:8" ht="66.75" customHeight="1" x14ac:dyDescent="0.15">
      <c r="A75" s="10" t="s">
        <v>115</v>
      </c>
      <c r="B75" s="11">
        <v>44287</v>
      </c>
      <c r="C75" s="12" t="s">
        <v>67</v>
      </c>
      <c r="D75" s="10" t="s">
        <v>5</v>
      </c>
      <c r="E75" s="2" t="s">
        <v>2</v>
      </c>
      <c r="F75" s="9">
        <v>3463548</v>
      </c>
      <c r="G75" s="2" t="s">
        <v>2</v>
      </c>
      <c r="H75" s="2"/>
    </row>
    <row r="76" spans="1:8" ht="66.75" customHeight="1" x14ac:dyDescent="0.15">
      <c r="A76" s="10" t="s">
        <v>116</v>
      </c>
      <c r="B76" s="11">
        <v>44287</v>
      </c>
      <c r="C76" s="12" t="s">
        <v>67</v>
      </c>
      <c r="D76" s="10" t="s">
        <v>5</v>
      </c>
      <c r="E76" s="2" t="s">
        <v>2</v>
      </c>
      <c r="F76" s="9">
        <v>14684835</v>
      </c>
      <c r="G76" s="2" t="s">
        <v>2</v>
      </c>
      <c r="H76" s="2"/>
    </row>
    <row r="77" spans="1:8" ht="66.75" customHeight="1" x14ac:dyDescent="0.15">
      <c r="A77" s="10" t="s">
        <v>17</v>
      </c>
      <c r="B77" s="11">
        <v>44287</v>
      </c>
      <c r="C77" s="12" t="s">
        <v>49</v>
      </c>
      <c r="D77" s="10" t="s">
        <v>5</v>
      </c>
      <c r="E77" s="2" t="s">
        <v>2</v>
      </c>
      <c r="F77" s="9">
        <v>1760220000</v>
      </c>
      <c r="G77" s="2" t="s">
        <v>2</v>
      </c>
      <c r="H77" s="2"/>
    </row>
    <row r="78" spans="1:8" ht="66.75" customHeight="1" x14ac:dyDescent="0.15">
      <c r="A78" s="10" t="s">
        <v>119</v>
      </c>
      <c r="B78" s="11">
        <v>44287</v>
      </c>
      <c r="C78" s="12" t="s">
        <v>153</v>
      </c>
      <c r="D78" s="10" t="s">
        <v>5</v>
      </c>
      <c r="E78" s="2" t="s">
        <v>2</v>
      </c>
      <c r="F78" s="9">
        <v>2640000</v>
      </c>
      <c r="G78" s="2" t="s">
        <v>2</v>
      </c>
      <c r="H78" s="2"/>
    </row>
    <row r="79" spans="1:8" ht="66.75" customHeight="1" x14ac:dyDescent="0.15">
      <c r="A79" s="10" t="s">
        <v>122</v>
      </c>
      <c r="B79" s="11">
        <v>44287</v>
      </c>
      <c r="C79" s="12" t="s">
        <v>156</v>
      </c>
      <c r="D79" s="10" t="s">
        <v>5</v>
      </c>
      <c r="E79" s="2" t="s">
        <v>2</v>
      </c>
      <c r="F79" s="9">
        <v>1715896</v>
      </c>
      <c r="G79" s="2" t="s">
        <v>2</v>
      </c>
      <c r="H79" s="2"/>
    </row>
    <row r="80" spans="1:8" ht="66.75" customHeight="1" x14ac:dyDescent="0.15">
      <c r="A80" s="10" t="s">
        <v>104</v>
      </c>
      <c r="B80" s="11">
        <v>44287</v>
      </c>
      <c r="C80" s="12" t="s">
        <v>144</v>
      </c>
      <c r="D80" s="10" t="s">
        <v>5</v>
      </c>
      <c r="E80" s="2" t="s">
        <v>2</v>
      </c>
      <c r="F80" s="17">
        <v>2750</v>
      </c>
      <c r="G80" s="2" t="s">
        <v>2</v>
      </c>
      <c r="H80" s="2"/>
    </row>
    <row r="81" spans="1:8" ht="66.75" customHeight="1" x14ac:dyDescent="0.15">
      <c r="A81" s="10" t="s">
        <v>118</v>
      </c>
      <c r="B81" s="11">
        <v>44287</v>
      </c>
      <c r="C81" s="12" t="s">
        <v>152</v>
      </c>
      <c r="D81" s="10" t="s">
        <v>5</v>
      </c>
      <c r="E81" s="2" t="s">
        <v>2</v>
      </c>
      <c r="F81" s="9">
        <v>10108835</v>
      </c>
      <c r="G81" s="2" t="s">
        <v>2</v>
      </c>
      <c r="H81" s="2"/>
    </row>
    <row r="82" spans="1:8" ht="66.75" customHeight="1" x14ac:dyDescent="0.15">
      <c r="A82" s="10" t="s">
        <v>29</v>
      </c>
      <c r="B82" s="11">
        <v>44287</v>
      </c>
      <c r="C82" s="12" t="s">
        <v>57</v>
      </c>
      <c r="D82" s="10" t="s">
        <v>5</v>
      </c>
      <c r="E82" s="2" t="s">
        <v>2</v>
      </c>
      <c r="F82" s="9">
        <v>5618800</v>
      </c>
      <c r="G82" s="2" t="s">
        <v>2</v>
      </c>
      <c r="H82" s="2"/>
    </row>
    <row r="83" spans="1:8" ht="66.75" customHeight="1" x14ac:dyDescent="0.15">
      <c r="A83" s="10" t="s">
        <v>107</v>
      </c>
      <c r="B83" s="11">
        <v>44287</v>
      </c>
      <c r="C83" s="12" t="s">
        <v>146</v>
      </c>
      <c r="D83" s="10" t="s">
        <v>5</v>
      </c>
      <c r="E83" s="2" t="s">
        <v>2</v>
      </c>
      <c r="F83" s="18">
        <v>18920</v>
      </c>
      <c r="G83" s="2" t="s">
        <v>2</v>
      </c>
      <c r="H83" s="2"/>
    </row>
    <row r="84" spans="1:8" ht="66.75" customHeight="1" x14ac:dyDescent="0.15">
      <c r="A84" s="10" t="s">
        <v>108</v>
      </c>
      <c r="B84" s="11">
        <v>44287</v>
      </c>
      <c r="C84" s="12" t="s">
        <v>146</v>
      </c>
      <c r="D84" s="10" t="s">
        <v>5</v>
      </c>
      <c r="E84" s="2" t="s">
        <v>2</v>
      </c>
      <c r="F84" s="18">
        <v>223300</v>
      </c>
      <c r="G84" s="2" t="s">
        <v>2</v>
      </c>
      <c r="H84" s="2"/>
    </row>
    <row r="85" spans="1:8" ht="66.75" customHeight="1" x14ac:dyDescent="0.15">
      <c r="A85" s="10" t="s">
        <v>176</v>
      </c>
      <c r="B85" s="11">
        <v>44287</v>
      </c>
      <c r="C85" s="12" t="s">
        <v>146</v>
      </c>
      <c r="D85" s="10" t="s">
        <v>5</v>
      </c>
      <c r="E85" s="2" t="s">
        <v>2</v>
      </c>
      <c r="F85" s="18">
        <f>1679700</f>
        <v>1679700</v>
      </c>
      <c r="G85" s="2" t="s">
        <v>2</v>
      </c>
      <c r="H85" s="2" t="s">
        <v>164</v>
      </c>
    </row>
    <row r="86" spans="1:8" ht="66.75" customHeight="1" x14ac:dyDescent="0.15">
      <c r="A86" s="10" t="s">
        <v>39</v>
      </c>
      <c r="B86" s="11">
        <v>44287</v>
      </c>
      <c r="C86" s="12" t="s">
        <v>64</v>
      </c>
      <c r="D86" s="10" t="s">
        <v>5</v>
      </c>
      <c r="E86" s="2" t="s">
        <v>2</v>
      </c>
      <c r="F86" s="9">
        <v>9779000</v>
      </c>
      <c r="G86" s="2" t="s">
        <v>2</v>
      </c>
      <c r="H86" s="2"/>
    </row>
    <row r="87" spans="1:8" ht="66.75" customHeight="1" x14ac:dyDescent="0.15">
      <c r="A87" s="10" t="s">
        <v>165</v>
      </c>
      <c r="B87" s="11">
        <v>44287</v>
      </c>
      <c r="C87" s="12" t="s">
        <v>64</v>
      </c>
      <c r="D87" s="10" t="s">
        <v>5</v>
      </c>
      <c r="E87" s="2" t="s">
        <v>2</v>
      </c>
      <c r="F87" s="9">
        <v>17600000</v>
      </c>
      <c r="G87" s="2" t="s">
        <v>2</v>
      </c>
      <c r="H87" s="2" t="s">
        <v>164</v>
      </c>
    </row>
    <row r="88" spans="1:8" ht="66.75" customHeight="1" x14ac:dyDescent="0.15">
      <c r="A88" s="10" t="s">
        <v>123</v>
      </c>
      <c r="B88" s="11">
        <v>44287</v>
      </c>
      <c r="C88" s="12" t="s">
        <v>157</v>
      </c>
      <c r="D88" s="10" t="s">
        <v>5</v>
      </c>
      <c r="E88" s="2" t="s">
        <v>2</v>
      </c>
      <c r="F88" s="9">
        <v>2992352.0000000005</v>
      </c>
      <c r="G88" s="2" t="s">
        <v>2</v>
      </c>
      <c r="H88" s="2"/>
    </row>
    <row r="89" spans="1:8" ht="66.75" customHeight="1" x14ac:dyDescent="0.15">
      <c r="A89" s="10" t="s">
        <v>14</v>
      </c>
      <c r="B89" s="11">
        <v>44287</v>
      </c>
      <c r="C89" s="12" t="s">
        <v>46</v>
      </c>
      <c r="D89" s="10" t="s">
        <v>5</v>
      </c>
      <c r="E89" s="2" t="s">
        <v>2</v>
      </c>
      <c r="F89" s="9">
        <v>98208000</v>
      </c>
      <c r="G89" s="2" t="s">
        <v>2</v>
      </c>
      <c r="H89" s="2"/>
    </row>
    <row r="90" spans="1:8" ht="66.75" customHeight="1" x14ac:dyDescent="0.15">
      <c r="A90" s="10" t="s">
        <v>34</v>
      </c>
      <c r="B90" s="11">
        <v>44287</v>
      </c>
      <c r="C90" s="12" t="s">
        <v>58</v>
      </c>
      <c r="D90" s="10" t="s">
        <v>5</v>
      </c>
      <c r="E90" s="2" t="s">
        <v>2</v>
      </c>
      <c r="F90" s="9">
        <v>1625800</v>
      </c>
      <c r="G90" s="2" t="s">
        <v>2</v>
      </c>
      <c r="H90" s="2"/>
    </row>
    <row r="91" spans="1:8" ht="66.75" customHeight="1" x14ac:dyDescent="0.15">
      <c r="A91" s="10" t="s">
        <v>35</v>
      </c>
      <c r="B91" s="11">
        <v>44287</v>
      </c>
      <c r="C91" s="12" t="s">
        <v>59</v>
      </c>
      <c r="D91" s="10" t="s">
        <v>5</v>
      </c>
      <c r="E91" s="2" t="s">
        <v>2</v>
      </c>
      <c r="F91" s="9">
        <v>2189000</v>
      </c>
      <c r="G91" s="2" t="s">
        <v>2</v>
      </c>
      <c r="H91" s="2"/>
    </row>
    <row r="92" spans="1:8" ht="66.75" customHeight="1" x14ac:dyDescent="0.15">
      <c r="A92" s="10" t="s">
        <v>112</v>
      </c>
      <c r="B92" s="11">
        <v>44287</v>
      </c>
      <c r="C92" s="12" t="s">
        <v>149</v>
      </c>
      <c r="D92" s="10" t="s">
        <v>5</v>
      </c>
      <c r="E92" s="2" t="s">
        <v>2</v>
      </c>
      <c r="F92" s="9">
        <v>7260770</v>
      </c>
      <c r="G92" s="2" t="s">
        <v>2</v>
      </c>
      <c r="H92" s="2"/>
    </row>
    <row r="93" spans="1:8" ht="66.75" customHeight="1" x14ac:dyDescent="0.15">
      <c r="A93" s="10" t="s">
        <v>13</v>
      </c>
      <c r="B93" s="11">
        <v>44287</v>
      </c>
      <c r="C93" s="12" t="s">
        <v>45</v>
      </c>
      <c r="D93" s="10" t="s">
        <v>5</v>
      </c>
      <c r="E93" s="2" t="s">
        <v>2</v>
      </c>
      <c r="F93" s="9">
        <v>9438000</v>
      </c>
      <c r="G93" s="2" t="s">
        <v>2</v>
      </c>
      <c r="H93" s="2"/>
    </row>
    <row r="94" spans="1:8" ht="66.75" customHeight="1" x14ac:dyDescent="0.15">
      <c r="A94" s="10" t="s">
        <v>129</v>
      </c>
      <c r="B94" s="11">
        <v>44287</v>
      </c>
      <c r="C94" s="12" t="s">
        <v>45</v>
      </c>
      <c r="D94" s="10" t="s">
        <v>5</v>
      </c>
      <c r="E94" s="2" t="s">
        <v>2</v>
      </c>
      <c r="F94" s="9">
        <v>1980000</v>
      </c>
      <c r="G94" s="2" t="s">
        <v>2</v>
      </c>
      <c r="H94" s="2"/>
    </row>
    <row r="95" spans="1:8" ht="66.75" customHeight="1" x14ac:dyDescent="0.15">
      <c r="A95" s="10" t="s">
        <v>126</v>
      </c>
      <c r="B95" s="11">
        <v>44287</v>
      </c>
      <c r="C95" s="12" t="s">
        <v>160</v>
      </c>
      <c r="D95" s="10" t="s">
        <v>5</v>
      </c>
      <c r="E95" s="2" t="s">
        <v>2</v>
      </c>
      <c r="F95" s="9">
        <v>141998670</v>
      </c>
      <c r="G95" s="2" t="s">
        <v>2</v>
      </c>
      <c r="H95" s="2" t="s">
        <v>164</v>
      </c>
    </row>
    <row r="96" spans="1:8" ht="66.75" customHeight="1" x14ac:dyDescent="0.15">
      <c r="A96" s="10" t="s">
        <v>124</v>
      </c>
      <c r="B96" s="11">
        <v>44287</v>
      </c>
      <c r="C96" s="12" t="s">
        <v>158</v>
      </c>
      <c r="D96" s="10" t="s">
        <v>5</v>
      </c>
      <c r="E96" s="2" t="s">
        <v>2</v>
      </c>
      <c r="F96" s="17">
        <v>19580</v>
      </c>
      <c r="G96" s="2" t="s">
        <v>2</v>
      </c>
      <c r="H96" s="2"/>
    </row>
    <row r="97" spans="1:8" ht="66.75" customHeight="1" x14ac:dyDescent="0.15">
      <c r="A97" s="10" t="s">
        <v>27</v>
      </c>
      <c r="B97" s="11">
        <v>44287</v>
      </c>
      <c r="C97" s="12" t="s">
        <v>55</v>
      </c>
      <c r="D97" s="10" t="s">
        <v>5</v>
      </c>
      <c r="E97" s="2" t="s">
        <v>2</v>
      </c>
      <c r="F97" s="9">
        <v>8613000</v>
      </c>
      <c r="G97" s="2" t="s">
        <v>2</v>
      </c>
      <c r="H97" s="2"/>
    </row>
    <row r="98" spans="1:8" ht="66.75" customHeight="1" x14ac:dyDescent="0.15">
      <c r="A98" s="10" t="s">
        <v>25</v>
      </c>
      <c r="B98" s="11">
        <v>44287</v>
      </c>
      <c r="C98" s="12" t="s">
        <v>54</v>
      </c>
      <c r="D98" s="10" t="s">
        <v>5</v>
      </c>
      <c r="E98" s="2" t="s">
        <v>2</v>
      </c>
      <c r="F98" s="9">
        <v>2255000</v>
      </c>
      <c r="G98" s="2" t="s">
        <v>2</v>
      </c>
      <c r="H98" s="2"/>
    </row>
    <row r="99" spans="1:8" ht="66.75" customHeight="1" x14ac:dyDescent="0.15">
      <c r="A99" s="10" t="s">
        <v>70</v>
      </c>
      <c r="B99" s="11">
        <v>44287</v>
      </c>
      <c r="C99" s="12" t="s">
        <v>54</v>
      </c>
      <c r="D99" s="10" t="s">
        <v>5</v>
      </c>
      <c r="E99" s="2" t="s">
        <v>2</v>
      </c>
      <c r="F99" s="9">
        <v>66211200</v>
      </c>
      <c r="G99" s="2" t="s">
        <v>2</v>
      </c>
      <c r="H99" s="2" t="s">
        <v>164</v>
      </c>
    </row>
    <row r="100" spans="1:8" ht="66.75" customHeight="1" x14ac:dyDescent="0.15">
      <c r="A100" s="10" t="s">
        <v>71</v>
      </c>
      <c r="B100" s="11">
        <v>44287</v>
      </c>
      <c r="C100" s="12" t="s">
        <v>54</v>
      </c>
      <c r="D100" s="10" t="s">
        <v>5</v>
      </c>
      <c r="E100" s="2" t="s">
        <v>2</v>
      </c>
      <c r="F100" s="9">
        <v>45497100</v>
      </c>
      <c r="G100" s="2" t="s">
        <v>2</v>
      </c>
      <c r="H100" s="2" t="s">
        <v>164</v>
      </c>
    </row>
    <row r="101" spans="1:8" ht="66.75" customHeight="1" x14ac:dyDescent="0.15">
      <c r="A101" s="10" t="s">
        <v>125</v>
      </c>
      <c r="B101" s="11">
        <v>44287</v>
      </c>
      <c r="C101" s="12" t="s">
        <v>159</v>
      </c>
      <c r="D101" s="10" t="s">
        <v>5</v>
      </c>
      <c r="E101" s="2" t="s">
        <v>2</v>
      </c>
      <c r="F101" s="9">
        <v>7070899.0000000009</v>
      </c>
      <c r="G101" s="2" t="s">
        <v>2</v>
      </c>
      <c r="H101" s="2"/>
    </row>
    <row r="102" spans="1:8" ht="66.75" customHeight="1" x14ac:dyDescent="0.15">
      <c r="A102" s="10" t="s">
        <v>28</v>
      </c>
      <c r="B102" s="11">
        <v>44287</v>
      </c>
      <c r="C102" s="12" t="s">
        <v>56</v>
      </c>
      <c r="D102" s="10" t="s">
        <v>5</v>
      </c>
      <c r="E102" s="2" t="s">
        <v>2</v>
      </c>
      <c r="F102" s="9">
        <v>4711377</v>
      </c>
      <c r="G102" s="2" t="s">
        <v>2</v>
      </c>
      <c r="H102" s="2"/>
    </row>
    <row r="103" spans="1:8" ht="66.75" customHeight="1" x14ac:dyDescent="0.15">
      <c r="A103" s="10" t="s">
        <v>173</v>
      </c>
      <c r="B103" s="11">
        <v>44300</v>
      </c>
      <c r="C103" s="12" t="s">
        <v>163</v>
      </c>
      <c r="D103" s="10" t="s">
        <v>5</v>
      </c>
      <c r="E103" s="2" t="s">
        <v>2</v>
      </c>
      <c r="F103" s="9">
        <v>5830000</v>
      </c>
      <c r="G103" s="2" t="s">
        <v>2</v>
      </c>
      <c r="H103" s="2"/>
    </row>
    <row r="104" spans="1:8" ht="66.75" customHeight="1" x14ac:dyDescent="0.15">
      <c r="A104" s="10" t="s">
        <v>168</v>
      </c>
      <c r="B104" s="11">
        <v>44309</v>
      </c>
      <c r="C104" s="12" t="s">
        <v>68</v>
      </c>
      <c r="D104" s="10" t="s">
        <v>5</v>
      </c>
      <c r="E104" s="2" t="s">
        <v>2</v>
      </c>
      <c r="F104" s="9">
        <v>769461.00000000012</v>
      </c>
      <c r="G104" s="2" t="s">
        <v>2</v>
      </c>
      <c r="H104" s="2"/>
    </row>
    <row r="105" spans="1:8" ht="66.75" customHeight="1" x14ac:dyDescent="0.15">
      <c r="A105" s="10" t="s">
        <v>77</v>
      </c>
      <c r="B105" s="11">
        <v>44312</v>
      </c>
      <c r="C105" s="12" t="s">
        <v>134</v>
      </c>
      <c r="D105" s="10" t="s">
        <v>130</v>
      </c>
      <c r="E105" s="2" t="s">
        <v>2</v>
      </c>
      <c r="F105" s="9">
        <v>3465000</v>
      </c>
      <c r="G105" s="2" t="s">
        <v>2</v>
      </c>
      <c r="H105" s="2"/>
    </row>
    <row r="106" spans="1:8" ht="66.75" customHeight="1" x14ac:dyDescent="0.15">
      <c r="A106" s="10" t="s">
        <v>169</v>
      </c>
      <c r="B106" s="11">
        <v>44312</v>
      </c>
      <c r="C106" s="12" t="s">
        <v>69</v>
      </c>
      <c r="D106" s="10" t="s">
        <v>5</v>
      </c>
      <c r="E106" s="2" t="s">
        <v>2</v>
      </c>
      <c r="F106" s="9">
        <v>4950000</v>
      </c>
      <c r="G106" s="2" t="s">
        <v>2</v>
      </c>
      <c r="H106" s="2"/>
    </row>
  </sheetData>
  <autoFilter ref="A3:H106"/>
  <sortState ref="A4:H106">
    <sortCondition ref="B4:B106"/>
    <sortCondition ref="C4:C106"/>
  </sortState>
  <mergeCells count="2">
    <mergeCell ref="A1:H1"/>
    <mergeCell ref="A2:H2"/>
  </mergeCells>
  <phoneticPr fontId="19"/>
  <pageMargins left="0" right="0" top="0.59055118110236227" bottom="0" header="0" footer="0"/>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物品･役務(競争)</vt:lpstr>
      <vt:lpstr>'物品･役務(競争)'!Print_Titles</vt:lpstr>
    </vt:vector>
  </TitlesOfParts>
  <Company>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ntakatsu</dc:creator>
  <cp:lastModifiedBy>村上 瑞樹</cp:lastModifiedBy>
  <cp:lastPrinted>2021-10-12T09:07:43Z</cp:lastPrinted>
  <dcterms:created xsi:type="dcterms:W3CDTF">2013-04-04T05:35:39Z</dcterms:created>
  <dcterms:modified xsi:type="dcterms:W3CDTF">2021-10-14T08:13:38Z</dcterms:modified>
</cp:coreProperties>
</file>